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 codeName="ThisWorkbook"/>
  <xr:revisionPtr revIDLastSave="0" documentId="13_ncr:1_{516E8F89-B0F6-4A34-808A-400D67ADEBE5}" xr6:coauthVersionLast="47" xr6:coauthVersionMax="47" xr10:uidLastSave="{00000000-0000-0000-0000-000000000000}"/>
  <bookViews>
    <workbookView xWindow="-28920" yWindow="-120" windowWidth="29040" windowHeight="15720" tabRatio="819" firstSheet="10" activeTab="10" xr2:uid="{00000000-000D-0000-FFFF-FFFF00000000}"/>
  </bookViews>
  <sheets>
    <sheet name="AC" sheetId="1" state="hidden" r:id="rId1"/>
    <sheet name="AL" sheetId="2" state="hidden" r:id="rId2"/>
    <sheet name="AM" sheetId="3" state="hidden" r:id="rId3"/>
    <sheet name="AP" sheetId="4" state="hidden" r:id="rId4"/>
    <sheet name="BA" sheetId="5" state="hidden" r:id="rId5"/>
    <sheet name="CE" sheetId="6" state="hidden" r:id="rId6"/>
    <sheet name="DF" sheetId="7" state="hidden" r:id="rId7"/>
    <sheet name="ES" sheetId="8" state="hidden" r:id="rId8"/>
    <sheet name="GO" sheetId="9" state="hidden" r:id="rId9"/>
    <sheet name="MA" sheetId="10" state="hidden" r:id="rId10"/>
    <sheet name="MG" sheetId="11" r:id="rId11"/>
    <sheet name="MS" sheetId="12" state="hidden" r:id="rId12"/>
    <sheet name="MT" sheetId="13" state="hidden" r:id="rId13"/>
    <sheet name="PA" sheetId="14" state="hidden" r:id="rId14"/>
    <sheet name="PB" sheetId="15" state="hidden" r:id="rId15"/>
    <sheet name="PE" sheetId="16" state="hidden" r:id="rId16"/>
    <sheet name="PI" sheetId="17" state="hidden" r:id="rId17"/>
    <sheet name="PR" sheetId="18" state="hidden" r:id="rId18"/>
    <sheet name="RJ" sheetId="19" state="hidden" r:id="rId19"/>
    <sheet name="RN" sheetId="20" state="hidden" r:id="rId20"/>
    <sheet name="RO" sheetId="21" state="hidden" r:id="rId21"/>
    <sheet name="RR" sheetId="22" state="hidden" r:id="rId22"/>
    <sheet name="RS" sheetId="23" state="hidden" r:id="rId23"/>
    <sheet name="SC" sheetId="24" state="hidden" r:id="rId24"/>
    <sheet name="SE" sheetId="25" state="hidden" r:id="rId25"/>
    <sheet name="SP" sheetId="26" state="hidden" r:id="rId26"/>
    <sheet name="TO" sheetId="27" state="hidden" r:id="rId27"/>
  </sheets>
  <definedNames>
    <definedName name="_xlnm.Print_Area" localSheetId="10">MG!$A$1:$G$1617</definedName>
    <definedName name="JR_PAGE_ANCHOR_0_1">AC!#REF!</definedName>
    <definedName name="JR_PAGE_ANCHOR_1_1">AL!#REF!</definedName>
    <definedName name="JR_PAGE_ANCHOR_10_1">MG!#REF!</definedName>
    <definedName name="JR_PAGE_ANCHOR_11_1">MS!#REF!</definedName>
    <definedName name="JR_PAGE_ANCHOR_12_1">MT!#REF!</definedName>
    <definedName name="JR_PAGE_ANCHOR_13_1">PA!#REF!</definedName>
    <definedName name="JR_PAGE_ANCHOR_14_1">PB!#REF!</definedName>
    <definedName name="JR_PAGE_ANCHOR_15_1">PE!#REF!</definedName>
    <definedName name="JR_PAGE_ANCHOR_16_1">PI!#REF!</definedName>
    <definedName name="JR_PAGE_ANCHOR_17_1">PR!#REF!</definedName>
    <definedName name="JR_PAGE_ANCHOR_18_1">RJ!#REF!</definedName>
    <definedName name="JR_PAGE_ANCHOR_19_1">RN!#REF!</definedName>
    <definedName name="JR_PAGE_ANCHOR_2_1">AM!#REF!</definedName>
    <definedName name="JR_PAGE_ANCHOR_20_1">RO!#REF!</definedName>
    <definedName name="JR_PAGE_ANCHOR_21_1">RR!#REF!</definedName>
    <definedName name="JR_PAGE_ANCHOR_22_1">RS!#REF!</definedName>
    <definedName name="JR_PAGE_ANCHOR_23_1">SC!#REF!</definedName>
    <definedName name="JR_PAGE_ANCHOR_24_1">SE!#REF!</definedName>
    <definedName name="JR_PAGE_ANCHOR_25_1">SP!#REF!</definedName>
    <definedName name="JR_PAGE_ANCHOR_26_1">TO!#REF!</definedName>
    <definedName name="JR_PAGE_ANCHOR_3_1">AP!#REF!</definedName>
    <definedName name="JR_PAGE_ANCHOR_4_1">BA!#REF!</definedName>
    <definedName name="JR_PAGE_ANCHOR_5_1">CE!#REF!</definedName>
    <definedName name="JR_PAGE_ANCHOR_6_1">DF!#REF!</definedName>
    <definedName name="JR_PAGE_ANCHOR_7_1">ES!#REF!</definedName>
    <definedName name="JR_PAGE_ANCHOR_8_1">GO!#REF!</definedName>
    <definedName name="JR_PAGE_ANCHOR_9_1">MA!#REF!</definedName>
  </definedNames>
  <calcPr calcId="191029"/>
</workbook>
</file>

<file path=xl/calcChain.xml><?xml version="1.0" encoding="utf-8"?>
<calcChain xmlns="http://schemas.openxmlformats.org/spreadsheetml/2006/main">
  <c r="G1616" i="11" l="1"/>
  <c r="G1614" i="11"/>
  <c r="G1615" i="11" s="1"/>
  <c r="G1612" i="11"/>
  <c r="G1611" i="11"/>
  <c r="G1607" i="11"/>
  <c r="G1602" i="11"/>
  <c r="G1603" i="11"/>
  <c r="G1604" i="11"/>
  <c r="G1605" i="11"/>
  <c r="G1601" i="11"/>
  <c r="G1606" i="11" s="1"/>
  <c r="G1598" i="11"/>
  <c r="G1597" i="11"/>
  <c r="G1595" i="11"/>
  <c r="G1594" i="11"/>
  <c r="G1590" i="11"/>
  <c r="G1589" i="11"/>
  <c r="G1588" i="11"/>
  <c r="G1587" i="11"/>
  <c r="G1585" i="11"/>
  <c r="G1582" i="11"/>
  <c r="G1583" i="11"/>
  <c r="G1584" i="11"/>
  <c r="G1581" i="11"/>
  <c r="G1577" i="11"/>
  <c r="G1575" i="11"/>
  <c r="G1576" i="11" s="1"/>
  <c r="G1572" i="11"/>
  <c r="G1571" i="11"/>
  <c r="G1570" i="11"/>
  <c r="G1560" i="11"/>
  <c r="G1559" i="11"/>
  <c r="G1564" i="11"/>
  <c r="G1563" i="11"/>
  <c r="G1565" i="11" s="1"/>
  <c r="G1548" i="11"/>
  <c r="G1549" i="11"/>
  <c r="G1547" i="11"/>
  <c r="G1553" i="11"/>
  <c r="G1552" i="11"/>
  <c r="G1554" i="11" s="1"/>
  <c r="G1536" i="11"/>
  <c r="G1537" i="11"/>
  <c r="G1538" i="11"/>
  <c r="G1535" i="11"/>
  <c r="G1528" i="11"/>
  <c r="G1529" i="11"/>
  <c r="G1530" i="11"/>
  <c r="G1531" i="11"/>
  <c r="G1532" i="11"/>
  <c r="G1527" i="11"/>
  <c r="G1541" i="11"/>
  <c r="G1542" i="11" s="1"/>
  <c r="G1521" i="11"/>
  <c r="G1520" i="11"/>
  <c r="G1522" i="11" s="1"/>
  <c r="G1517" i="11"/>
  <c r="G1518" i="11" s="1"/>
  <c r="G1511" i="11"/>
  <c r="G1510" i="11"/>
  <c r="G1512" i="11" s="1"/>
  <c r="G1507" i="11"/>
  <c r="G1508" i="11" s="1"/>
  <c r="G1501" i="11"/>
  <c r="G1500" i="11"/>
  <c r="G1497" i="11"/>
  <c r="G1498" i="11" s="1"/>
  <c r="G1482" i="11"/>
  <c r="G1483" i="11"/>
  <c r="G1484" i="11"/>
  <c r="G1485" i="11"/>
  <c r="G1486" i="11"/>
  <c r="G1487" i="11"/>
  <c r="G1481" i="11"/>
  <c r="G1491" i="11"/>
  <c r="G1490" i="11"/>
  <c r="G1475" i="11"/>
  <c r="G1474" i="11"/>
  <c r="G1476" i="11" s="1"/>
  <c r="G1471" i="11"/>
  <c r="G1472" i="11" s="1"/>
  <c r="G1477" i="11" s="1"/>
  <c r="G1465" i="11"/>
  <c r="G1464" i="11"/>
  <c r="G1461" i="11"/>
  <c r="G1462" i="11" s="1"/>
  <c r="G1455" i="11"/>
  <c r="G1456" i="11" s="1"/>
  <c r="G1448" i="11"/>
  <c r="G1449" i="11" s="1"/>
  <c r="G1452" i="11"/>
  <c r="G1451" i="11"/>
  <c r="G1442" i="11"/>
  <c r="G1441" i="11"/>
  <c r="G1438" i="11"/>
  <c r="G1439" i="11" s="1"/>
  <c r="G1432" i="11"/>
  <c r="G1433" i="11" s="1"/>
  <c r="G1429" i="11"/>
  <c r="G1428" i="11"/>
  <c r="G1430" i="11" s="1"/>
  <c r="G1425" i="11"/>
  <c r="G1424" i="11"/>
  <c r="G1426" i="11" s="1"/>
  <c r="G1414" i="11"/>
  <c r="G1415" i="11" s="1"/>
  <c r="G1418" i="11"/>
  <c r="G1417" i="11"/>
  <c r="G1404" i="11"/>
  <c r="G1405" i="11" s="1"/>
  <c r="G1408" i="11"/>
  <c r="G1407" i="11"/>
  <c r="G1409" i="11" s="1"/>
  <c r="G1398" i="11"/>
  <c r="G1397" i="11"/>
  <c r="G1399" i="11" s="1"/>
  <c r="G1394" i="11"/>
  <c r="G1393" i="11"/>
  <c r="G1395" i="11" s="1"/>
  <c r="G1400" i="11" s="1"/>
  <c r="G1387" i="11"/>
  <c r="G1386" i="11"/>
  <c r="G1388" i="11" s="1"/>
  <c r="G1383" i="11"/>
  <c r="G1384" i="11" s="1"/>
  <c r="G1377" i="11"/>
  <c r="G1378" i="11" s="1"/>
  <c r="G1374" i="11"/>
  <c r="G1375" i="11" s="1"/>
  <c r="G1368" i="11"/>
  <c r="G1367" i="11"/>
  <c r="G1369" i="11" s="1"/>
  <c r="G1364" i="11"/>
  <c r="G1365" i="11" s="1"/>
  <c r="G1358" i="11"/>
  <c r="G1357" i="11"/>
  <c r="G1356" i="11"/>
  <c r="G1359" i="11" s="1"/>
  <c r="G1353" i="11"/>
  <c r="G1354" i="11" s="1"/>
  <c r="G1360" i="11" s="1"/>
  <c r="G1347" i="11"/>
  <c r="G1346" i="11"/>
  <c r="G1348" i="11" s="1"/>
  <c r="G1343" i="11"/>
  <c r="G1342" i="11"/>
  <c r="G1341" i="11"/>
  <c r="G1331" i="11"/>
  <c r="G1330" i="11"/>
  <c r="G1329" i="11"/>
  <c r="G1335" i="11"/>
  <c r="G1334" i="11"/>
  <c r="G1323" i="11"/>
  <c r="G1322" i="11"/>
  <c r="G1318" i="11"/>
  <c r="G1319" i="11"/>
  <c r="G1317" i="11"/>
  <c r="G1320" i="11" s="1"/>
  <c r="G1307" i="11"/>
  <c r="G1308" i="11" s="1"/>
  <c r="G1311" i="11"/>
  <c r="G1310" i="11"/>
  <c r="G1312" i="11" s="1"/>
  <c r="G1297" i="11"/>
  <c r="G1298" i="11" s="1"/>
  <c r="G1301" i="11"/>
  <c r="G1300" i="11"/>
  <c r="G1302" i="11" s="1"/>
  <c r="G1287" i="11"/>
  <c r="G1286" i="11"/>
  <c r="G1291" i="11"/>
  <c r="G1290" i="11"/>
  <c r="G1280" i="11"/>
  <c r="G1281" i="11" s="1"/>
  <c r="G1277" i="11"/>
  <c r="G1278" i="11" s="1"/>
  <c r="G1282" i="11" s="1"/>
  <c r="G1268" i="11"/>
  <c r="G1267" i="11"/>
  <c r="G1271" i="11"/>
  <c r="G1272" i="11" s="1"/>
  <c r="G1264" i="11"/>
  <c r="G1263" i="11"/>
  <c r="G1265" i="11" s="1"/>
  <c r="G1253" i="11"/>
  <c r="G1257" i="11"/>
  <c r="G1258" i="11" s="1"/>
  <c r="G1250" i="11"/>
  <c r="G1251" i="11" s="1"/>
  <c r="G1254" i="11"/>
  <c r="G1255" i="11"/>
  <c r="G1259" i="11" s="1"/>
  <c r="G1244" i="11"/>
  <c r="G1243" i="11"/>
  <c r="G1240" i="11"/>
  <c r="G1241" i="11" s="1"/>
  <c r="G1230" i="11"/>
  <c r="G1231" i="11" s="1"/>
  <c r="G1234" i="11"/>
  <c r="G1233" i="11"/>
  <c r="G1235" i="11" s="1"/>
  <c r="G1220" i="11"/>
  <c r="G1219" i="11"/>
  <c r="G1224" i="11"/>
  <c r="G1223" i="11"/>
  <c r="G1225" i="11" s="1"/>
  <c r="G1292" i="11" l="1"/>
  <c r="G1313" i="11"/>
  <c r="G1269" i="11"/>
  <c r="G1273" i="11" s="1"/>
  <c r="G1324" i="11"/>
  <c r="G1325" i="11" s="1"/>
  <c r="G1513" i="11"/>
  <c r="G1336" i="11"/>
  <c r="G1379" i="11"/>
  <c r="G1236" i="11"/>
  <c r="G1245" i="11"/>
  <c r="G1246" i="11" s="1"/>
  <c r="G1288" i="11"/>
  <c r="G1293" i="11" s="1"/>
  <c r="G1539" i="11"/>
  <c r="G1410" i="11"/>
  <c r="G1502" i="11"/>
  <c r="G1503" i="11" s="1"/>
  <c r="G1561" i="11"/>
  <c r="G1566" i="11" s="1"/>
  <c r="G1370" i="11"/>
  <c r="G1434" i="11"/>
  <c r="G1303" i="11"/>
  <c r="G1523" i="11"/>
  <c r="G1332" i="11"/>
  <c r="G1533" i="11"/>
  <c r="G1488" i="11"/>
  <c r="G1389" i="11"/>
  <c r="G1599" i="11"/>
  <c r="G1573" i="11"/>
  <c r="G1443" i="11"/>
  <c r="G1444" i="11" s="1"/>
  <c r="G1492" i="11"/>
  <c r="G1453" i="11"/>
  <c r="G1457" i="11" s="1"/>
  <c r="G1550" i="11"/>
  <c r="G1555" i="11" s="1"/>
  <c r="G1466" i="11"/>
  <c r="G1467" i="11" s="1"/>
  <c r="G1419" i="11"/>
  <c r="G1420" i="11" s="1"/>
  <c r="G1344" i="11"/>
  <c r="G1349" i="11" s="1"/>
  <c r="G1221" i="11"/>
  <c r="G1226" i="11" s="1"/>
  <c r="G1213" i="11"/>
  <c r="G1212" i="11"/>
  <c r="G1209" i="11"/>
  <c r="G1208" i="11"/>
  <c r="G1202" i="11"/>
  <c r="G1203" i="11" s="1"/>
  <c r="G1199" i="11"/>
  <c r="G1198" i="11"/>
  <c r="G1187" i="11"/>
  <c r="G1186" i="11"/>
  <c r="G1192" i="11"/>
  <c r="G1191" i="11"/>
  <c r="G1190" i="11"/>
  <c r="G1180" i="11"/>
  <c r="G1179" i="11"/>
  <c r="G1178" i="11"/>
  <c r="G1175" i="11"/>
  <c r="G1174" i="11"/>
  <c r="G1168" i="11"/>
  <c r="G1167" i="11"/>
  <c r="G1169" i="11" s="1"/>
  <c r="G1164" i="11"/>
  <c r="G1163" i="11"/>
  <c r="G1165" i="11" s="1"/>
  <c r="G1170" i="11" s="1"/>
  <c r="G1157" i="11"/>
  <c r="G1158" i="11" s="1"/>
  <c r="G1154" i="11"/>
  <c r="G1155" i="11" s="1"/>
  <c r="G1159" i="11" s="1"/>
  <c r="G1137" i="11"/>
  <c r="G1138" i="11" s="1"/>
  <c r="G1142" i="11"/>
  <c r="G1141" i="11"/>
  <c r="G1140" i="11"/>
  <c r="G1143" i="11" s="1"/>
  <c r="G1148" i="11"/>
  <c r="G1147" i="11"/>
  <c r="G1146" i="11"/>
  <c r="G1145" i="11"/>
  <c r="G1126" i="11"/>
  <c r="G1127" i="11"/>
  <c r="G1125" i="11"/>
  <c r="G1131" i="11"/>
  <c r="G1130" i="11"/>
  <c r="G1132" i="11" s="1"/>
  <c r="G1119" i="11"/>
  <c r="G1118" i="11"/>
  <c r="G1115" i="11"/>
  <c r="G1114" i="11"/>
  <c r="G1116" i="11" s="1"/>
  <c r="G1108" i="11"/>
  <c r="G1107" i="11"/>
  <c r="G1109" i="11" s="1"/>
  <c r="G1104" i="11"/>
  <c r="G1103" i="11"/>
  <c r="G1097" i="11"/>
  <c r="G1096" i="11"/>
  <c r="G1098" i="11" s="1"/>
  <c r="G1093" i="11"/>
  <c r="G1094" i="11" s="1"/>
  <c r="G1099" i="11" s="1"/>
  <c r="G1078" i="11"/>
  <c r="G1079" i="11"/>
  <c r="G1080" i="11"/>
  <c r="G1077" i="11"/>
  <c r="G1087" i="11"/>
  <c r="G1088" i="11" s="1"/>
  <c r="G1084" i="11"/>
  <c r="G1083" i="11"/>
  <c r="G1067" i="11"/>
  <c r="G1068" i="11" s="1"/>
  <c r="G1071" i="11"/>
  <c r="G1070" i="11"/>
  <c r="G1072" i="11" s="1"/>
  <c r="G1061" i="11"/>
  <c r="G1062" i="11" s="1"/>
  <c r="G1058" i="11"/>
  <c r="G1057" i="11"/>
  <c r="G1059" i="11" s="1"/>
  <c r="G1063" i="11" s="1"/>
  <c r="G1051" i="11"/>
  <c r="G1050" i="11"/>
  <c r="G1052" i="11" s="1"/>
  <c r="G1047" i="11"/>
  <c r="G1046" i="11"/>
  <c r="G1048" i="11" s="1"/>
  <c r="G1053" i="11" s="1"/>
  <c r="G1040" i="11"/>
  <c r="G1041" i="11" s="1"/>
  <c r="G1042" i="11" s="1"/>
  <c r="G1030" i="11"/>
  <c r="G1031" i="11" s="1"/>
  <c r="G1034" i="11"/>
  <c r="G1033" i="11"/>
  <c r="G1024" i="11"/>
  <c r="G1023" i="11"/>
  <c r="G1020" i="11"/>
  <c r="G1019" i="11"/>
  <c r="G1013" i="11"/>
  <c r="G1012" i="11"/>
  <c r="G1014" i="11" s="1"/>
  <c r="G1009" i="11"/>
  <c r="G1008" i="11"/>
  <c r="G1010" i="11" s="1"/>
  <c r="G1015" i="11" s="1"/>
  <c r="G999" i="11"/>
  <c r="G998" i="11"/>
  <c r="G1000" i="11" s="1"/>
  <c r="G1002" i="11"/>
  <c r="G1003" i="11" s="1"/>
  <c r="G992" i="11"/>
  <c r="G991" i="11"/>
  <c r="G988" i="11"/>
  <c r="G987" i="11"/>
  <c r="G989" i="11" s="1"/>
  <c r="G977" i="11"/>
  <c r="G978" i="11" s="1"/>
  <c r="G981" i="11"/>
  <c r="G980" i="11"/>
  <c r="G982" i="11" s="1"/>
  <c r="G971" i="11"/>
  <c r="G970" i="11"/>
  <c r="G967" i="11"/>
  <c r="G966" i="11"/>
  <c r="G968" i="11" s="1"/>
  <c r="G960" i="11"/>
  <c r="G959" i="11"/>
  <c r="G961" i="11" s="1"/>
  <c r="G956" i="11"/>
  <c r="G955" i="11"/>
  <c r="G957" i="11" s="1"/>
  <c r="G944" i="11"/>
  <c r="G945" i="11"/>
  <c r="G943" i="11"/>
  <c r="G949" i="11"/>
  <c r="G948" i="11"/>
  <c r="G950" i="11" s="1"/>
  <c r="G937" i="11"/>
  <c r="G938" i="11" s="1"/>
  <c r="G930" i="11"/>
  <c r="G929" i="11"/>
  <c r="G928" i="11"/>
  <c r="G927" i="11"/>
  <c r="G934" i="11"/>
  <c r="G933" i="11"/>
  <c r="G935" i="11" s="1"/>
  <c r="G921" i="11"/>
  <c r="G920" i="11"/>
  <c r="G922" i="11" s="1"/>
  <c r="G917" i="11"/>
  <c r="G916" i="11"/>
  <c r="G915" i="11"/>
  <c r="G914" i="11"/>
  <c r="G902" i="11"/>
  <c r="G903" i="11"/>
  <c r="G904" i="11"/>
  <c r="G901" i="11"/>
  <c r="G905" i="11" s="1"/>
  <c r="G908" i="11"/>
  <c r="G907" i="11"/>
  <c r="G909" i="11" s="1"/>
  <c r="G891" i="11"/>
  <c r="G890" i="11"/>
  <c r="G889" i="11"/>
  <c r="G895" i="11"/>
  <c r="G894" i="11"/>
  <c r="G883" i="11"/>
  <c r="G884" i="11" s="1"/>
  <c r="G882" i="11"/>
  <c r="G878" i="11"/>
  <c r="G879" i="11"/>
  <c r="G877" i="11"/>
  <c r="G880" i="11" s="1"/>
  <c r="G866" i="11"/>
  <c r="G867" i="11" s="1"/>
  <c r="G870" i="11"/>
  <c r="G871" i="11"/>
  <c r="G869" i="11"/>
  <c r="G872" i="11" s="1"/>
  <c r="G856" i="11"/>
  <c r="G855" i="11"/>
  <c r="G854" i="11"/>
  <c r="G853" i="11"/>
  <c r="G860" i="11"/>
  <c r="G859" i="11"/>
  <c r="G840" i="11"/>
  <c r="G841" i="11"/>
  <c r="G842" i="11"/>
  <c r="G843" i="11"/>
  <c r="G847" i="11"/>
  <c r="G846" i="11"/>
  <c r="G848" i="11" s="1"/>
  <c r="G834" i="11"/>
  <c r="G833" i="11"/>
  <c r="G835" i="11" s="1"/>
  <c r="G828" i="11"/>
  <c r="G829" i="11"/>
  <c r="G830" i="11"/>
  <c r="G827" i="11"/>
  <c r="G815" i="11"/>
  <c r="G816" i="11"/>
  <c r="G817" i="11"/>
  <c r="G814" i="11"/>
  <c r="G821" i="11"/>
  <c r="G820" i="11"/>
  <c r="G822" i="11" s="1"/>
  <c r="G808" i="11"/>
  <c r="G809" i="11" s="1"/>
  <c r="G805" i="11"/>
  <c r="G804" i="11"/>
  <c r="G798" i="11"/>
  <c r="G797" i="11"/>
  <c r="G794" i="11"/>
  <c r="G795" i="11" s="1"/>
  <c r="G788" i="11"/>
  <c r="G789" i="11" s="1"/>
  <c r="G785" i="11"/>
  <c r="G786" i="11" s="1"/>
  <c r="G782" i="11"/>
  <c r="G783" i="11" s="1"/>
  <c r="G790" i="11" s="1"/>
  <c r="G776" i="11"/>
  <c r="G775" i="11"/>
  <c r="G777" i="11" s="1"/>
  <c r="G772" i="11"/>
  <c r="G771" i="11"/>
  <c r="G773" i="11" s="1"/>
  <c r="G765" i="11"/>
  <c r="G764" i="11"/>
  <c r="G766" i="11" s="1"/>
  <c r="G761" i="11"/>
  <c r="G760" i="11"/>
  <c r="G754" i="11"/>
  <c r="G753" i="11"/>
  <c r="G750" i="11"/>
  <c r="G749" i="11"/>
  <c r="G743" i="11"/>
  <c r="G744" i="11" s="1"/>
  <c r="G740" i="11"/>
  <c r="G739" i="11"/>
  <c r="G741" i="11" s="1"/>
  <c r="G733" i="11"/>
  <c r="G732" i="11"/>
  <c r="G729" i="11"/>
  <c r="G728" i="11"/>
  <c r="G722" i="11"/>
  <c r="G723" i="11" s="1"/>
  <c r="G719" i="11"/>
  <c r="G718" i="11"/>
  <c r="G720" i="11" s="1"/>
  <c r="G715" i="11"/>
  <c r="G714" i="11"/>
  <c r="G708" i="11"/>
  <c r="G709" i="11" s="1"/>
  <c r="G705" i="11"/>
  <c r="G704" i="11"/>
  <c r="G706" i="11" s="1"/>
  <c r="G694" i="11"/>
  <c r="G693" i="11"/>
  <c r="G698" i="11"/>
  <c r="G697" i="11"/>
  <c r="G699" i="11" s="1"/>
  <c r="G695" i="11"/>
  <c r="G687" i="11"/>
  <c r="G686" i="11"/>
  <c r="G688" i="11" s="1"/>
  <c r="G683" i="11"/>
  <c r="G682" i="11"/>
  <c r="G681" i="11"/>
  <c r="G675" i="11"/>
  <c r="G674" i="11"/>
  <c r="G676" i="11" s="1"/>
  <c r="G671" i="11"/>
  <c r="G670" i="11"/>
  <c r="G669" i="11"/>
  <c r="G663" i="11"/>
  <c r="G662" i="11"/>
  <c r="G659" i="11"/>
  <c r="G658" i="11"/>
  <c r="G657" i="11"/>
  <c r="G660" i="11" s="1"/>
  <c r="G651" i="11"/>
  <c r="G650" i="11"/>
  <c r="G646" i="11"/>
  <c r="G647" i="11"/>
  <c r="G645" i="11"/>
  <c r="G639" i="11"/>
  <c r="G638" i="11"/>
  <c r="G640" i="11" s="1"/>
  <c r="G635" i="11"/>
  <c r="G636" i="11" s="1"/>
  <c r="G629" i="11"/>
  <c r="G628" i="11"/>
  <c r="G630" i="11" s="1"/>
  <c r="G625" i="11"/>
  <c r="G626" i="11" s="1"/>
  <c r="G631" i="11" s="1"/>
  <c r="G619" i="11"/>
  <c r="G618" i="11"/>
  <c r="G615" i="11"/>
  <c r="G614" i="11"/>
  <c r="G613" i="11"/>
  <c r="G612" i="11"/>
  <c r="G611" i="11"/>
  <c r="G593" i="11"/>
  <c r="G594" i="11"/>
  <c r="G595" i="11"/>
  <c r="G596" i="11"/>
  <c r="G597" i="11"/>
  <c r="G600" i="11"/>
  <c r="G601" i="11"/>
  <c r="G608" i="11"/>
  <c r="G607" i="11"/>
  <c r="G609" i="11" s="1"/>
  <c r="G590" i="11"/>
  <c r="G589" i="11"/>
  <c r="G583" i="11"/>
  <c r="G582" i="11"/>
  <c r="G579" i="11"/>
  <c r="G578" i="11"/>
  <c r="G577" i="11"/>
  <c r="G576" i="11"/>
  <c r="G575" i="11"/>
  <c r="G572" i="11"/>
  <c r="G571" i="11"/>
  <c r="G573" i="11" s="1"/>
  <c r="G565" i="11"/>
  <c r="G564" i="11"/>
  <c r="G566" i="11" s="1"/>
  <c r="G558" i="11"/>
  <c r="G559" i="11"/>
  <c r="G560" i="11"/>
  <c r="G561" i="11"/>
  <c r="G557" i="11"/>
  <c r="G554" i="11"/>
  <c r="G553" i="11"/>
  <c r="G547" i="11"/>
  <c r="G546" i="11"/>
  <c r="G548" i="11" s="1"/>
  <c r="G543" i="11"/>
  <c r="G542" i="11"/>
  <c r="G536" i="11"/>
  <c r="G535" i="11"/>
  <c r="G537" i="11" s="1"/>
  <c r="G532" i="11"/>
  <c r="G533" i="11" s="1"/>
  <c r="G526" i="11"/>
  <c r="G525" i="11"/>
  <c r="G527" i="11" s="1"/>
  <c r="G522" i="11"/>
  <c r="G523" i="11" s="1"/>
  <c r="G516" i="11"/>
  <c r="G515" i="11"/>
  <c r="G512" i="11"/>
  <c r="G513" i="11" s="1"/>
  <c r="G506" i="11"/>
  <c r="G507" i="11" s="1"/>
  <c r="G503" i="11"/>
  <c r="G502" i="11"/>
  <c r="G504" i="11" s="1"/>
  <c r="G508" i="11" s="1"/>
  <c r="G496" i="11"/>
  <c r="G495" i="11"/>
  <c r="G491" i="11"/>
  <c r="G492" i="11"/>
  <c r="G490" i="11"/>
  <c r="G486" i="11"/>
  <c r="G487" i="11"/>
  <c r="G485" i="11"/>
  <c r="G488" i="11" s="1"/>
  <c r="G482" i="11"/>
  <c r="G483" i="11" s="1"/>
  <c r="G476" i="11"/>
  <c r="G475" i="11"/>
  <c r="G472" i="11"/>
  <c r="G471" i="11"/>
  <c r="G470" i="11"/>
  <c r="G467" i="11"/>
  <c r="G466" i="11"/>
  <c r="G465" i="11"/>
  <c r="G464" i="11"/>
  <c r="G461" i="11"/>
  <c r="G462" i="11" s="1"/>
  <c r="G455" i="11"/>
  <c r="G454" i="11"/>
  <c r="G450" i="11"/>
  <c r="G451" i="11"/>
  <c r="G449" i="11"/>
  <c r="G444" i="11"/>
  <c r="G445" i="11"/>
  <c r="G446" i="11"/>
  <c r="G443" i="11"/>
  <c r="G440" i="11"/>
  <c r="G441" i="11" s="1"/>
  <c r="G434" i="11"/>
  <c r="G435" i="11" s="1"/>
  <c r="G436" i="11" s="1"/>
  <c r="G428" i="11"/>
  <c r="G427" i="11"/>
  <c r="G424" i="11"/>
  <c r="G423" i="11"/>
  <c r="G1337" i="11" l="1"/>
  <c r="G1176" i="11"/>
  <c r="G1073" i="11"/>
  <c r="G1543" i="11"/>
  <c r="G477" i="11"/>
  <c r="G962" i="11"/>
  <c r="G1085" i="11"/>
  <c r="G1081" i="11"/>
  <c r="G1089" i="11" s="1"/>
  <c r="G946" i="11"/>
  <c r="G951" i="11" s="1"/>
  <c r="G993" i="11"/>
  <c r="G994" i="11" s="1"/>
  <c r="G1214" i="11"/>
  <c r="G910" i="11"/>
  <c r="G497" i="11"/>
  <c r="G716" i="11"/>
  <c r="G724" i="11" s="1"/>
  <c r="G885" i="11"/>
  <c r="G896" i="11"/>
  <c r="G778" i="11"/>
  <c r="G892" i="11"/>
  <c r="G1493" i="11"/>
  <c r="G983" i="11"/>
  <c r="G931" i="11"/>
  <c r="G939" i="11" s="1"/>
  <c r="G1188" i="11"/>
  <c r="G1210" i="11"/>
  <c r="G1004" i="11"/>
  <c r="G1120" i="11"/>
  <c r="G1121" i="11" s="1"/>
  <c r="G1193" i="11"/>
  <c r="G1194" i="11" s="1"/>
  <c r="G1025" i="11"/>
  <c r="G1035" i="11"/>
  <c r="G1036" i="11" s="1"/>
  <c r="G1200" i="11"/>
  <c r="G1204" i="11" s="1"/>
  <c r="G1181" i="11"/>
  <c r="G1182" i="11" s="1"/>
  <c r="G1149" i="11"/>
  <c r="G1150" i="11" s="1"/>
  <c r="G1128" i="11"/>
  <c r="G1133" i="11" s="1"/>
  <c r="G1105" i="11"/>
  <c r="G1110" i="11" s="1"/>
  <c r="G1021" i="11"/>
  <c r="G972" i="11"/>
  <c r="G973" i="11" s="1"/>
  <c r="G918" i="11"/>
  <c r="G923" i="11" s="1"/>
  <c r="G873" i="11"/>
  <c r="G762" i="11"/>
  <c r="G767" i="11" s="1"/>
  <c r="G844" i="11"/>
  <c r="G849" i="11" s="1"/>
  <c r="G684" i="11"/>
  <c r="G689" i="11" s="1"/>
  <c r="G861" i="11"/>
  <c r="G580" i="11"/>
  <c r="G598" i="11"/>
  <c r="G602" i="11"/>
  <c r="G425" i="11"/>
  <c r="G652" i="11"/>
  <c r="G745" i="11"/>
  <c r="G584" i="11"/>
  <c r="G528" i="11"/>
  <c r="G473" i="11"/>
  <c r="G591" i="11"/>
  <c r="G620" i="11"/>
  <c r="G664" i="11"/>
  <c r="G665" i="11" s="1"/>
  <c r="G544" i="11"/>
  <c r="G549" i="11" s="1"/>
  <c r="G641" i="11"/>
  <c r="G730" i="11"/>
  <c r="G734" i="11"/>
  <c r="G831" i="11"/>
  <c r="G836" i="11" s="1"/>
  <c r="G857" i="11"/>
  <c r="G862" i="11" s="1"/>
  <c r="G493" i="11"/>
  <c r="G468" i="11"/>
  <c r="G538" i="11"/>
  <c r="G799" i="11"/>
  <c r="G800" i="11" s="1"/>
  <c r="G672" i="11"/>
  <c r="G677" i="11" s="1"/>
  <c r="G755" i="11"/>
  <c r="G818" i="11"/>
  <c r="G823" i="11" s="1"/>
  <c r="G806" i="11"/>
  <c r="G810" i="11" s="1"/>
  <c r="G751" i="11"/>
  <c r="G710" i="11"/>
  <c r="G700" i="11"/>
  <c r="G648" i="11"/>
  <c r="G562" i="11"/>
  <c r="G616" i="11"/>
  <c r="G555" i="11"/>
  <c r="G567" i="11" s="1"/>
  <c r="G517" i="11"/>
  <c r="G518" i="11" s="1"/>
  <c r="G456" i="11"/>
  <c r="G447" i="11"/>
  <c r="G452" i="11"/>
  <c r="G429" i="11"/>
  <c r="G430" i="11" s="1"/>
  <c r="G413" i="11"/>
  <c r="G412" i="11"/>
  <c r="G411" i="11"/>
  <c r="G417" i="11"/>
  <c r="G416" i="11"/>
  <c r="G405" i="11"/>
  <c r="G404" i="11"/>
  <c r="G406" i="11" s="1"/>
  <c r="G393" i="11"/>
  <c r="G392" i="11"/>
  <c r="G381" i="11"/>
  <c r="G380" i="11"/>
  <c r="G369" i="11"/>
  <c r="G368" i="11"/>
  <c r="G401" i="11"/>
  <c r="G400" i="11"/>
  <c r="G399" i="11"/>
  <c r="G402" i="11" s="1"/>
  <c r="G389" i="11"/>
  <c r="G388" i="11"/>
  <c r="G387" i="11"/>
  <c r="G377" i="11"/>
  <c r="G376" i="11"/>
  <c r="G375" i="11"/>
  <c r="G365" i="11"/>
  <c r="G364" i="11"/>
  <c r="G363" i="11"/>
  <c r="G357" i="11"/>
  <c r="G356" i="11"/>
  <c r="G358" i="11" s="1"/>
  <c r="G353" i="11"/>
  <c r="G352" i="11"/>
  <c r="G351" i="11"/>
  <c r="G340" i="11"/>
  <c r="G345" i="11"/>
  <c r="G344" i="11"/>
  <c r="G346" i="11" s="1"/>
  <c r="G341" i="11"/>
  <c r="G339" i="11"/>
  <c r="G333" i="11"/>
  <c r="G332" i="11"/>
  <c r="G334" i="11" s="1"/>
  <c r="G329" i="11"/>
  <c r="G328" i="11"/>
  <c r="G327" i="11"/>
  <c r="G330" i="11" s="1"/>
  <c r="G317" i="11"/>
  <c r="G316" i="11"/>
  <c r="G315" i="11"/>
  <c r="G321" i="11"/>
  <c r="G320" i="11"/>
  <c r="G309" i="11"/>
  <c r="G308" i="11"/>
  <c r="G305" i="11"/>
  <c r="G304" i="11"/>
  <c r="G303" i="11"/>
  <c r="G297" i="11"/>
  <c r="G296" i="11"/>
  <c r="G292" i="11"/>
  <c r="G293" i="11"/>
  <c r="G291" i="11"/>
  <c r="G285" i="11"/>
  <c r="G284" i="11"/>
  <c r="G280" i="11"/>
  <c r="G281" i="11"/>
  <c r="G279" i="11"/>
  <c r="G273" i="11"/>
  <c r="G272" i="11"/>
  <c r="G274" i="11" s="1"/>
  <c r="G269" i="11"/>
  <c r="G268" i="11"/>
  <c r="G267" i="11"/>
  <c r="G270" i="11" s="1"/>
  <c r="G275" i="11" s="1"/>
  <c r="G261" i="11"/>
  <c r="G260" i="11"/>
  <c r="G256" i="11"/>
  <c r="G257" i="11"/>
  <c r="G255" i="11"/>
  <c r="G249" i="11"/>
  <c r="G248" i="11"/>
  <c r="G250" i="11" s="1"/>
  <c r="G243" i="11"/>
  <c r="G244" i="11"/>
  <c r="G245" i="11"/>
  <c r="G242" i="11"/>
  <c r="G236" i="11"/>
  <c r="G235" i="11"/>
  <c r="G237" i="11" s="1"/>
  <c r="G230" i="11"/>
  <c r="G231" i="11"/>
  <c r="G232" i="11"/>
  <c r="G229" i="11"/>
  <c r="G223" i="11"/>
  <c r="G222" i="11"/>
  <c r="G217" i="11"/>
  <c r="G218" i="11"/>
  <c r="G219" i="11"/>
  <c r="G216" i="11"/>
  <c r="G210" i="11"/>
  <c r="G209" i="11"/>
  <c r="G211" i="11" s="1"/>
  <c r="G206" i="11"/>
  <c r="G204" i="11"/>
  <c r="G205" i="11"/>
  <c r="G203" i="11"/>
  <c r="G197" i="11"/>
  <c r="G196" i="11"/>
  <c r="G198" i="11" s="1"/>
  <c r="G192" i="11"/>
  <c r="G193" i="11"/>
  <c r="G191" i="11"/>
  <c r="G185" i="11"/>
  <c r="G184" i="11"/>
  <c r="G181" i="11"/>
  <c r="G182" i="11" s="1"/>
  <c r="G175" i="11"/>
  <c r="G174" i="11"/>
  <c r="G170" i="11"/>
  <c r="G171" i="11"/>
  <c r="G169" i="11"/>
  <c r="G161" i="11"/>
  <c r="G162" i="11"/>
  <c r="G163" i="11"/>
  <c r="G160" i="11"/>
  <c r="G164" i="11" s="1"/>
  <c r="G165" i="11" s="1"/>
  <c r="G152" i="11"/>
  <c r="G153" i="11"/>
  <c r="G154" i="11"/>
  <c r="G151" i="11"/>
  <c r="G143" i="11"/>
  <c r="G144" i="11"/>
  <c r="G145" i="11"/>
  <c r="G142" i="11"/>
  <c r="G134" i="11"/>
  <c r="G135" i="11"/>
  <c r="G136" i="11"/>
  <c r="G133" i="11"/>
  <c r="G125" i="11"/>
  <c r="G126" i="11"/>
  <c r="G127" i="11"/>
  <c r="G124" i="11"/>
  <c r="G116" i="11"/>
  <c r="G117" i="11"/>
  <c r="G118" i="11"/>
  <c r="G115" i="11"/>
  <c r="G109" i="11"/>
  <c r="G108" i="11"/>
  <c r="G102" i="11"/>
  <c r="G103" i="11"/>
  <c r="G104" i="11"/>
  <c r="G105" i="11"/>
  <c r="G101" i="11"/>
  <c r="G95" i="11"/>
  <c r="G96" i="11" s="1"/>
  <c r="G91" i="11"/>
  <c r="G92" i="11"/>
  <c r="G90" i="11"/>
  <c r="G93" i="11" s="1"/>
  <c r="G82" i="11"/>
  <c r="G83" i="11"/>
  <c r="G84" i="11"/>
  <c r="G85" i="11"/>
  <c r="G86" i="11"/>
  <c r="G87" i="11"/>
  <c r="G81" i="11"/>
  <c r="G78" i="11"/>
  <c r="G77" i="11"/>
  <c r="G79" i="11" s="1"/>
  <c r="G68" i="11"/>
  <c r="G69" i="11"/>
  <c r="G70" i="11"/>
  <c r="G71" i="11"/>
  <c r="G67" i="11"/>
  <c r="G57" i="11"/>
  <c r="G58" i="11" s="1"/>
  <c r="G61" i="11"/>
  <c r="G60" i="11"/>
  <c r="G62" i="11" s="1"/>
  <c r="G51" i="11"/>
  <c r="G50" i="11"/>
  <c r="G47" i="11"/>
  <c r="G48" i="11" s="1"/>
  <c r="G41" i="11"/>
  <c r="G40" i="11"/>
  <c r="G42" i="11" s="1"/>
  <c r="G37" i="11"/>
  <c r="G38" i="11" s="1"/>
  <c r="G43" i="11" s="1"/>
  <c r="G31" i="11"/>
  <c r="G32" i="11" s="1"/>
  <c r="G28" i="11"/>
  <c r="G27" i="11"/>
  <c r="G26" i="11"/>
  <c r="G25" i="11"/>
  <c r="G16" i="11"/>
  <c r="G17" i="11"/>
  <c r="G18" i="11"/>
  <c r="G19" i="11"/>
  <c r="G20" i="11"/>
  <c r="G21" i="11"/>
  <c r="G22" i="11"/>
  <c r="G15" i="11"/>
  <c r="G306" i="11" l="1"/>
  <c r="G457" i="11"/>
  <c r="G603" i="11"/>
  <c r="G897" i="11"/>
  <c r="G498" i="11"/>
  <c r="G585" i="11"/>
  <c r="G286" i="11"/>
  <c r="G366" i="11"/>
  <c r="G220" i="11"/>
  <c r="G335" i="11"/>
  <c r="G146" i="11"/>
  <c r="G147" i="11" s="1"/>
  <c r="G294" i="11"/>
  <c r="G1215" i="11"/>
  <c r="G258" i="11"/>
  <c r="G1026" i="11"/>
  <c r="G370" i="11"/>
  <c r="G371" i="11" s="1"/>
  <c r="G478" i="11"/>
  <c r="G318" i="11"/>
  <c r="G282" i="11"/>
  <c r="G621" i="11"/>
  <c r="G407" i="11"/>
  <c r="G653" i="11"/>
  <c r="G88" i="11"/>
  <c r="G97" i="11" s="1"/>
  <c r="G186" i="11"/>
  <c r="G187" i="11" s="1"/>
  <c r="G119" i="11"/>
  <c r="G120" i="11" s="1"/>
  <c r="G194" i="11"/>
  <c r="G199" i="11" s="1"/>
  <c r="G414" i="11"/>
  <c r="G382" i="11"/>
  <c r="G394" i="11"/>
  <c r="G378" i="11"/>
  <c r="G383" i="11" s="1"/>
  <c r="G298" i="11"/>
  <c r="G390" i="11"/>
  <c r="G418" i="11"/>
  <c r="G342" i="11"/>
  <c r="G347" i="11" s="1"/>
  <c r="G756" i="11"/>
  <c r="G735" i="11"/>
  <c r="G354" i="11"/>
  <c r="G359" i="11"/>
  <c r="G322" i="11"/>
  <c r="G310" i="11"/>
  <c r="G311" i="11" s="1"/>
  <c r="G262" i="11"/>
  <c r="G246" i="11"/>
  <c r="G251" i="11" s="1"/>
  <c r="G207" i="11"/>
  <c r="G212" i="11" s="1"/>
  <c r="G224" i="11"/>
  <c r="G225" i="11" s="1"/>
  <c r="G233" i="11"/>
  <c r="G238" i="11" s="1"/>
  <c r="G172" i="11"/>
  <c r="G23" i="11"/>
  <c r="G155" i="11"/>
  <c r="G156" i="11" s="1"/>
  <c r="G72" i="11"/>
  <c r="G73" i="11" s="1"/>
  <c r="G106" i="11"/>
  <c r="G176" i="11"/>
  <c r="G137" i="11"/>
  <c r="G138" i="11" s="1"/>
  <c r="G128" i="11"/>
  <c r="G129" i="11" s="1"/>
  <c r="G110" i="11"/>
  <c r="G52" i="11"/>
  <c r="G53" i="11" s="1"/>
  <c r="G63" i="11"/>
  <c r="G29" i="11"/>
  <c r="G299" i="11" l="1"/>
  <c r="G287" i="11"/>
  <c r="G263" i="11"/>
  <c r="G323" i="11"/>
  <c r="G177" i="11"/>
  <c r="G419" i="11"/>
  <c r="G395" i="11"/>
  <c r="G33" i="11"/>
  <c r="G111" i="11"/>
</calcChain>
</file>

<file path=xl/sharedStrings.xml><?xml version="1.0" encoding="utf-8"?>
<sst xmlns="http://schemas.openxmlformats.org/spreadsheetml/2006/main" count="129592" uniqueCount="702">
  <si>
    <t>FNDE 03 LIGAÇÃO PROVISÓRIA DE ÁGUA E ESGOTO (UN)</t>
  </si>
  <si>
    <t>Material</t>
  </si>
  <si>
    <t>FONTE</t>
  </si>
  <si>
    <t>UNID</t>
  </si>
  <si>
    <t>COEFICIENTE</t>
  </si>
  <si>
    <t>PREÇO UNITÁRIO</t>
  </si>
  <si>
    <t>TOTAL</t>
  </si>
  <si>
    <t>00000370</t>
  </si>
  <si>
    <t>AREIA MEDIA - POSTO JAZIDA/FORNECEDOR (RETIRADO NA JAZIDA, SEM TRANSPORTE) - Percentual=1,0000%</t>
  </si>
  <si>
    <t>SINAPI</t>
  </si>
  <si>
    <t>M3</t>
  </si>
  <si>
    <t>00010420</t>
  </si>
  <si>
    <t>BACIA SANITARIA (VASO) CONVENCIONAL, DE LOUCA BRANCA, SIFAO APARENTE, SAIDA VERTICAL (SEM ASSENTO) - Percentual=1,0000%</t>
  </si>
  <si>
    <t>UN</t>
  </si>
  <si>
    <t>00011868</t>
  </si>
  <si>
    <t>CAIXA D'AGUA / RESERVATORIO EM POLIESTER REFORCADO COM FIBRA DE VIDRO,1000 LITROS, COM TAMPA - Percentual=1,0000%</t>
  </si>
  <si>
    <t>00020247</t>
  </si>
  <si>
    <t>PREGO DE ACO POLIDO COM CABECA 15 X 15 (1 1/4 X 13) - Percentual=1,0000%</t>
  </si>
  <si>
    <t>KG</t>
  </si>
  <si>
    <t>00020205</t>
  </si>
  <si>
    <t>RIPA APARELHADA *1,5 X 5* CM, EM MACARANDUBA/MASSARANDUBA, ANGELIM OU EQUIVALENTE DA REGIAO - Percentual=1,0000%</t>
  </si>
  <si>
    <t>M</t>
  </si>
  <si>
    <t>00021009</t>
  </si>
  <si>
    <t>TUBO ACO GALVANIZADO COM COSTURA, CLASSE LEVE, DN 20 MM (3/4"), E = 2,25 MM, *1,3* KG/M (NBR 5580) - Percentual=1,0000%</t>
  </si>
  <si>
    <t>00009841</t>
  </si>
  <si>
    <t>TUBO PVC, SERIE R, DN 100 MM, PARA ESGOTO OU AGUAS PLUVIAIS PREDIAL (NBR 5688) - Percentual=1,0000%</t>
  </si>
  <si>
    <t>TOTAL Material:</t>
  </si>
  <si>
    <t>Mão de Obra com Encargos Complementares</t>
  </si>
  <si>
    <t>88248</t>
  </si>
  <si>
    <t>AUXILIAR DE ENCANADOR OU BOMBEIRO HIDRÁULICO COM ENCARGOS COMPLEMENTARES - Percentual=1,0000%</t>
  </si>
  <si>
    <t>H</t>
  </si>
  <si>
    <t>88267</t>
  </si>
  <si>
    <t>ENCANADOR OU BOMBEIRO HIDRÁULICO COM ENCARGOS COMPLEMENTARES - Percentual=1,0000%</t>
  </si>
  <si>
    <t>88309</t>
  </si>
  <si>
    <t>PEDREIRO COM ENCARGOS COMPLEMENTARES - Percentual=1,0000%</t>
  </si>
  <si>
    <t>88316</t>
  </si>
  <si>
    <t>SERVENTE COM ENCARGOS COMPLEMENTARES - Percentual=1,0000%</t>
  </si>
  <si>
    <t>TOTAL Mão de Obra com Encargos Complementares:</t>
  </si>
  <si>
    <t>Serviço</t>
  </si>
  <si>
    <t>92273</t>
  </si>
  <si>
    <t>FABRICAÇÃO DE ESCORAS DO TIPO PONTALETE, EM MADEIRA, PARA PÉ-DIREITO SIMPLES. AF_09/2020 - Percentual=1,0000%</t>
  </si>
  <si>
    <t>TOTAL Serviço:</t>
  </si>
  <si>
    <t>VALOR:</t>
  </si>
  <si>
    <t>FNDE 231 LOCACAO DE CONTAINER 2,30 X 6,00 M, ALT. 2,50 M, COM 1 SANITARIO, PARA ESCRITORIO, COMPLETO, SEM DIVISORIAS INTERNAS (NAO INCLUI MOBILIZACAO/DESMOBILIZACAO) (MÊS)</t>
  </si>
  <si>
    <t>Equipamento</t>
  </si>
  <si>
    <t>00010775</t>
  </si>
  <si>
    <t>LOCACAO DE CONTAINER 2,30 X 6,00 M, ALT. 2,50 M, COM 1 SANITARIO, PARA ESCRITORIO, COMPLETO, SEM DIVISORIAS INTERNAS (NAO INCLUI MOBILIZACAO/DESMOBILIZACAO)</t>
  </si>
  <si>
    <t>MES</t>
  </si>
  <si>
    <t>TOTAL Equipamento:</t>
  </si>
  <si>
    <t>105114</t>
  </si>
  <si>
    <t>EXECUÇÃO DOS APOIOS PARA CONTÊINER OU MÓDULO HABITÁVEL. AF_03/2024</t>
  </si>
  <si>
    <t>105115</t>
  </si>
  <si>
    <t>INSTALAÇÃO E DESINSTALAÇÃO MECANIZADA DE CONTÊINER OU MÓDULO HABITÁVEL DE USOS DIVERSOS. AF_03/2024</t>
  </si>
  <si>
    <t>FNDE 230 LOCACAO DE CONTAINER 2,30 X 6,00 M, ALT. 2,50 M, PARA ESCRITORIO, SEM DIVISORIAS INTERNAS E SEM SANITARIO (NAO INCLUI MOBILIZACAO/DESMOBILIZACAO) (MÊS)</t>
  </si>
  <si>
    <t>00010776</t>
  </si>
  <si>
    <t>LOCACAO DE CONTAINER 2,30 X 6,00 M, ALT. 2,50 M, PARA ESCRITORIO, SEM DIVISORIAS INTERNAS E SEM SANITARIO (NAO INCLUI MOBILIZACAO/DESMOBILIZACAO)</t>
  </si>
  <si>
    <t>FNDE 232 LOCACAO DE CONTAINER 2,30 X 6,00 M, ALT. 2,50 M, PARA SANITARIO, COM 4 BACIAS, 8 CHUVEIROS,1 LAVATORIO E 1 MICTORIO (NAO INCLUI MOBILIZACAO/DESMOBILIZACAO) (MÊS)</t>
  </si>
  <si>
    <t>00010778</t>
  </si>
  <si>
    <t>LOCACAO DE CONTAINER 2,30 X 6,00 M, ALT. 2,50 M, PARA SANITARIO, COM 4 BACIAS, 8 CHUVEIROS,1 LAVATORIO E 1 MICTORIO (NAO INCLUI MOBILIZACAO/DESMOBILIZACAO)</t>
  </si>
  <si>
    <t>FNDE 392 ADMINISTRAÇÃO LOCAL TIPO 2 (UN)</t>
  </si>
  <si>
    <t>93563</t>
  </si>
  <si>
    <t>ALMOXARIFE COM ENCARGOS COMPLEMENTARES</t>
  </si>
  <si>
    <t>93572</t>
  </si>
  <si>
    <t>ENCARREGADO GERAL DE OBRAS COM ENCARGOS COMPLEMENTARES</t>
  </si>
  <si>
    <t>93565</t>
  </si>
  <si>
    <t>ENGENHEIRO CIVIL DE OBRA JUNIOR COM ENCARGOS COMPLEMENTARES</t>
  </si>
  <si>
    <t>94295</t>
  </si>
  <si>
    <t>MESTRE DE OBRAS COM ENCARGOS COMPLEMENTARES</t>
  </si>
  <si>
    <t>101452</t>
  </si>
  <si>
    <t>SERVENTE DE OBRAS COM ENCARGOS COMPLEMENTARES</t>
  </si>
  <si>
    <t>FNDE 607 ESTRUTURA TRELIÇADA DE COBERTURA, INCLUSOS PERFIS METÁLICOS, CHAPA METÁLICAS, MÃO DE OBRA E TRANSPORTE COM GUINDASTE - FORNECIMENTO E INSTALAÇÃO (KG)</t>
  </si>
  <si>
    <t>Equipamento Custo Horário</t>
  </si>
  <si>
    <t>93288</t>
  </si>
  <si>
    <t>GUINDASTE HIDRÁULICO AUTOPROPELIDO, COM LANÇA TELESCÓPICA 40 M, CAPACIDADE MÁXIMA 60 T, POTÊNCIA 260 KW - CHI DIURNO. AF_03/2016</t>
  </si>
  <si>
    <t>CHI</t>
  </si>
  <si>
    <t>93287</t>
  </si>
  <si>
    <t>GUINDASTE HIDRÁULICO AUTOPROPELIDO, COM LANÇA TELESCÓPICA 40 M, CAPACIDADE MÁXIMA 60 T, POTÊNCIA 260 KW - CHP DIURNO. AF_03/2016</t>
  </si>
  <si>
    <t>CHP</t>
  </si>
  <si>
    <t>TOTAL Equipamento Custo Horário:</t>
  </si>
  <si>
    <t>00004777</t>
  </si>
  <si>
    <t>CANTONEIRA ACO ABAS IGUAIS (QUALQUER BITOLA), ESPESSURA ENTRE 1/8" E 1/4"</t>
  </si>
  <si>
    <t>00001333</t>
  </si>
  <si>
    <t>CHAPA DE ACO GROSSA, ASTM A36, E = 1/2" (12,70 MM) 99,59 KG/M2</t>
  </si>
  <si>
    <t>00001332</t>
  </si>
  <si>
    <t>CHAPA DE ACO GROSSA, ASTM A36, E = 3/8" (9,53 MM) 74,69 KG/M2</t>
  </si>
  <si>
    <t>00010997</t>
  </si>
  <si>
    <t>ELETRODO REVESTIDO AWS - E7018, DIAMETRO IGUAL A 4,00 MM</t>
  </si>
  <si>
    <t>00000442</t>
  </si>
  <si>
    <t>PARAFUSO FRANCES M16 EM ACO GALVANIZADO, COMPRIMENTO = 45 MM, DIAMETRO = 16 MM, CABECA ABAULADA</t>
  </si>
  <si>
    <t>00040549</t>
  </si>
  <si>
    <t>PARAFUSO, COMUM, ASTM A307, SEXTAVADO, DIAMETRO 1/2" (12,7 MM), COMPRIMENTO 1" (25,4 MM)</t>
  </si>
  <si>
    <t>CENTO</t>
  </si>
  <si>
    <t>00010966</t>
  </si>
  <si>
    <t>PERFIL "U" SIMPLES, EM CHAPA DOBRADA DE ACO LAMINADO, E = 8 MM, H = 150 MM, L = 75 MM (16,97 KG/M)</t>
  </si>
  <si>
    <t>88240</t>
  </si>
  <si>
    <t>AJUDANTE DE ESTRUTURA METÁLICA COM ENCARGOS COMPLEMENTARES</t>
  </si>
  <si>
    <t>88278</t>
  </si>
  <si>
    <t>MONTADOR DE ESTRUTURA METÁLICA COM ENCARGOS COMPLEMENTARES</t>
  </si>
  <si>
    <t>88317</t>
  </si>
  <si>
    <t>SOLDADOR COM ENCARGOS COMPLEMENTARES</t>
  </si>
  <si>
    <t>100716</t>
  </si>
  <si>
    <t>JATEAMENTO ABRASIVO COM GRANALHA DE AÇO EM PERFIL METÁLICO EM FÁBRICA. AF_01/2020</t>
  </si>
  <si>
    <t>M2</t>
  </si>
  <si>
    <t>FNDE 129 INSTALAÇÃO DE BOX DE VIDRO TEMPERADO, E = 10 MM, ENCAIXADO EM PERFIL U (M2)</t>
  </si>
  <si>
    <t>00011950</t>
  </si>
  <si>
    <t>BUCHA DE NYLON SEM ABA S6, COM PARAFUSO DE 4,20 X 40 MM EM ACO ZINCADO COM ROSCA SOBERBA, CABECA CHATA E FENDA PHILLIPS</t>
  </si>
  <si>
    <t>00039432</t>
  </si>
  <si>
    <t>FITA DE PAPEL REFORCADA COM LAMINA DE METAL PARA REFORCO DE CANTOS DE CHAPA DE GESSO PARA DRYWALL</t>
  </si>
  <si>
    <t>00034360</t>
  </si>
  <si>
    <t>PERFIL DE ALUMINIO ANODIZADO</t>
  </si>
  <si>
    <t>00039961</t>
  </si>
  <si>
    <t>SILICONE ACETICO USO GERAL INCOLOR 280 G</t>
  </si>
  <si>
    <t>00010507</t>
  </si>
  <si>
    <t>VIDRO TEMPERADO INCOLOR E = 10 MM, SEM COLOCACAO</t>
  </si>
  <si>
    <t>SERVENTE COM ENCARGOS COMPLEMENTARES</t>
  </si>
  <si>
    <t>88325</t>
  </si>
  <si>
    <t>VIDRACEIRO COM ENCARGOS COMPLEMENTARES</t>
  </si>
  <si>
    <t>FNDE 433 PM1 - KIT DE PORTA DE MADEIRA PARA PINTURA, SEMI-OCA (LEVE OU MÉDIA), PADRÃO MÉDIO, 70X210CM, ESPESSURA DE 3,5CM, ITENS INCLUSOS: DOBRADIÇAS, MONTAGEM E INSTALAÇÃO DO BATENTE, FECHADURA COM EXECUÇÃO DO FURO - FORNECIMENTO E INSTALAÇÃO (UN)</t>
  </si>
  <si>
    <t>100659</t>
  </si>
  <si>
    <t>ALIZAR DE 5X1,5CM PARA PORTA FIXADO COM PREGOS, PADRÃO MÉDIO - FORNECIMENTO E INSTALAÇÃO. AF_12/2019</t>
  </si>
  <si>
    <t>90806</t>
  </si>
  <si>
    <t>BATENTE PARA PORTA DE MADEIRA, FIXAÇÃO COM ARGAMASSA, PADRÃO MÉDIO - FORNECIMENTO E INSTALAÇÃO. AF_12/2019</t>
  </si>
  <si>
    <t>91306</t>
  </si>
  <si>
    <t>FECHADURA DE EMBUTIR PARA PORTAS INTERNAS, COMPLETA, ACABAMENTO PADRÃO MÉDIO, COM EXECUÇÃO DE FURO - FORNECIMENTO E INSTALAÇÃO. AF_12/2019</t>
  </si>
  <si>
    <t>90821</t>
  </si>
  <si>
    <t>PORTA DE MADEIRA PARA PINTURA, SEMI-OCA (LEVE OU MÉDIA), 70X210CM, ESPESSURA DE 3,5CM, INCLUSO DOBRADIÇAS - FORNECIMENTO E INSTALAÇÃO. AF_12/2019</t>
  </si>
  <si>
    <t>FNDE 247 PM 2 - KIT DE PORTA DE MADEIRA COM VENEZIANA, 80X210CM (ESPESSURA DE 3CM), PADRÃO MÉDIO, ITENS INCLUSOS: DOBRADIÇAS, MONTAGEM E INSTALAÇÃO DE BATENTE, FECHADURA COM EXECUÇÃO DO FURO - FORNECIMENTO E INSTALAÇÃO (UN)</t>
  </si>
  <si>
    <t>90830</t>
  </si>
  <si>
    <t>FECHADURA DE EMBUTIR COM CILINDRO, EXTERNA, COMPLETA, ACABAMENTO PADRÃO MÉDIO, INCLUSO EXECUÇÃO DE FURO - FORNECIMENTO E INSTALAÇÃO. AF_12/2019</t>
  </si>
  <si>
    <t>91298</t>
  </si>
  <si>
    <t>PORTA DE MADEIRA TIPO VENEZIANA, 80X210CM, ESPESSURA DE 3CM, INCLUSO DOBRADIÇAS - FORNECIMENTO E INSTALAÇÃO. AF_12/2019</t>
  </si>
  <si>
    <t>FNDE 246 PM3 - KIT DE PORTA DE MADEIRA FRISADA, SEMI-OCA (LEVE OU MÉDIA), PADRÃO MÉDIO, 80X210CM, ESPESSURA DE 3,5CM, ITENS INCLUSOS: DOBRADIÇAS, MONTAGEM E INSTALAÇÃO DE BATENTE, FECHADURA COM EXECUÇÃO DO FURO - FORNECIMENTO E INSTALAÇÃO. (UN)</t>
  </si>
  <si>
    <t>91297</t>
  </si>
  <si>
    <t>PORTA DE MADEIRA FRISADA, SEMI-OCA (LEVE OU MÉDIA), 80X210CM, ESPESSURA DE 3,5CM, INCLUSO DOBRADIÇAS - FORNECIMENTO E INSTALAÇÃO. AF_12/2019</t>
  </si>
  <si>
    <t>FNDE 434 PM4 - KIT DE PORTA DE MADEIRA FRISADA, SEMI-OCA (LEVE OU MÉDIA), PADRÃO MÉDIO, 80X210CM, ESPESSURA DE 3,5CM, ITENS INCLUSOS: DOBRADIÇAS, MONTAGEM E INSTALAÇÃO DE BATENTE, FECHADURA COM EXECUÇÃO DO FURO - FORNECIMENTO E INSTALAÇÃO. (UN)</t>
  </si>
  <si>
    <t>FNDE 430 PM5 - KIT DE PORTA DE MADEIRA COM VISOR DE VIDRO, 80X210CM (ESPESSURA DE 3CM), PADRÃO POPULAR, ITENS INCLUSOS: DOBRADIÇAS, MONTAGEM E INSTALAÇÃO DE BATENTE, FECHADURA COM EXECUÇÃO DO FURO - FORNECIMENTO E INSTALAÇÃO. (UN)</t>
  </si>
  <si>
    <t>FNDE 432 PM6 -PORTA EM COMPENSADO DE MADEIRA E=2cm REVESTIDA COM LAMINADO MELAMÍNICO COM VARIAÇÃO DE CORES (UN)</t>
  </si>
  <si>
    <t>90831</t>
  </si>
  <si>
    <t>FECHADURA DE EMBUTIR PARA PORTA DE BANHEIRO, COMPLETA, ACABAMENTO PADRÃO MÉDIO, INCLUSO EXECUÇÃO DE FURO - FORNECIMENTO E INSTALAÇÃO. AF_12/2019</t>
  </si>
  <si>
    <t>91295</t>
  </si>
  <si>
    <t>PORTA DE MADEIRA FRISADA, SEMI-OCA (LEVE OU MÉDIA), 60X210CM, ESPESSURA DE 3CM, INCLUSO DOBRADIÇAS - FORNECIMENTO E INSTALAÇÃO. AF_12/2019</t>
  </si>
  <si>
    <t>FNDE 431 INSTALAÇÃO DE VIDRO LISO INCOLOR ESQUADRIA PM5 , E = 6 MM, EM ESQUADRIA DE MADEIRA, FIXADO COM BAGUETE (M2)</t>
  </si>
  <si>
    <t>00039026</t>
  </si>
  <si>
    <t>PREGO DE ACO POLIDO SEM CABECA 15 X 15 (1 1/4 X 13)</t>
  </si>
  <si>
    <t>00010491</t>
  </si>
  <si>
    <t>VIDRO LISO INCOLOR 6 MM - SEM COLOCACAO</t>
  </si>
  <si>
    <t>FNDE 04 CHAPA METÁLICA (ALUMÍNIO) 0,90 M X 0,40 M, ESPESSURA 1 MM PARA AS PORTAS (M²)</t>
  </si>
  <si>
    <t>00011026</t>
  </si>
  <si>
    <t>CHAPA DE ACO GALVANIZADA BITOLA GSG 14, E = 1,95 MM (15,60 KG/M2)</t>
  </si>
  <si>
    <t>88261</t>
  </si>
  <si>
    <t>CARPINTEIRO DE ESQUADRIA COM ENCARGOS COMPLEMENTARES</t>
  </si>
  <si>
    <t>FNDE 251 PORTA DE ABRIR - PA1 - 100 X 210 CM EM CHAPA DE ALUMÍNIO, COM VENEZIANA E VIDRO MINIBOREAL 6 MM, INCLUSO FECHADURA E PUXADOR - CONFORME PROJETO DE ESQUADRIAS (UN)</t>
  </si>
  <si>
    <t>00007568</t>
  </si>
  <si>
    <t>BUCHA DE NYLON SEM ABA S10, COM PARAFUSO DE 6,10 X 65 MM EM ACO ZINCADO COM ROSCA SOBERBA, CABECA CHATA E FENDA PHILLIPS</t>
  </si>
  <si>
    <t>00039024</t>
  </si>
  <si>
    <t>PORTA DE ABRIR EM ALUMINIO COM DIVISAO HORIZONTAL PARA VIDROS, ACABAMENTO ANODIZADO NATURAL, VIDROS INCLUSOS, SEM GUARNICAO/ALIZAR/VISTA, 87 CM X 210 CM</t>
  </si>
  <si>
    <t>00000142</t>
  </si>
  <si>
    <t>SELANTE ELASTICO MONOCOMPONENTE A BASE DE POLIURETANO (PU) PARA JUNTAS DIVERSAS</t>
  </si>
  <si>
    <t>310ML</t>
  </si>
  <si>
    <t>PEDREIRO COM ENCARGOS COMPLEMENTARES</t>
  </si>
  <si>
    <t>FNDE 252 PORTA DE ABRIR - PA2 - 80 X 210 CM EM CHAPA DE ALUMÍNIO, TIPO VENEZIANA COM GUARNIÇÃO, FIXAÇÃO COM PARAFUSOS - FORNECIMENTO E INSTALAÇÃO - CONFORME PROJETO DE ESQUADRIAS (M2)</t>
  </si>
  <si>
    <t>00036888</t>
  </si>
  <si>
    <t>GUARNICAO / MOLDURA / ARREMATE DE ACABAMENTO PARA ESQUADRIA, EM ALUMINIO PERFIL 25, ACABAMENTO ANODIZADO BRANCO OU BRILHANTE, PARA 1 FACE</t>
  </si>
  <si>
    <t>00039025</t>
  </si>
  <si>
    <t>PORTA DE ABRIR, TIPO VENEZIANA, EM ALUMINIO, ACABAMENTO ANODIZADO NATURAL, 90 CM X 210 CM (LARGURA X ALTURA), SEM GUARNICAO/ALIZAR/VISTA</t>
  </si>
  <si>
    <t>FNDE 253 PORTA DE ABRIR 2 FOLHAS - PA3 - 160 X 210 CM EM CHAPA DE ALUMÍNIO, TIPO VENEZIANA COM GUARNIÇÃO, FIXAÇÃO COM PARAFUSOS - FORNECIMENTO E INSTALAÇÃO - CONFORME PROJETO DE ESQUADRIAS (M2)</t>
  </si>
  <si>
    <t>FNDE 435 PORTA DE CORRER - PA4- 450 X 210 CM, DE ALUMÍNIO, COM DUAS FOLHAS FIXAS E DUAS FOLHAS DE CORRER PARA VIDRO, INCLUSO VIDRO LISO INCOLOR 8 MM, FECHADURA E PUXADOR, SEM ALIZAR - CONFORME PROJETO DE ESQUADRIAS (M2)</t>
  </si>
  <si>
    <t>00004922</t>
  </si>
  <si>
    <t>PORTA DE CORRER EM ALUMINIO, DUAS FOLHAS MOVEIS COM VIDRO, FECHADURA E PUXADOR EMBUTIDO, ACABAMENTO ANODIZADO NATURAL, SEM GUARNICAO/ALIZAR/VISTA</t>
  </si>
  <si>
    <t>FNDE 436 PORTA DE ABRIR - PA5 - 120 X 170 CM EM CHAPA DE ALUMÍNIO, TIPO VENEZIANA COM GUARNIÇÃO, FIXAÇÃO COM PARAFUSOS - FORNECIMENTO E INSTALAÇÃO - CONFORME PROJETO DE ESQUADRIAS (M2)</t>
  </si>
  <si>
    <t>FNDE 258 JANELA DE ALUMÍNIO - JA-1 - 70 X 125 CM, TIPO GUILHOTINA COMPLETA, COM VIDROS, BATENTE E FERRAGENS. EXCLUSIVE ALIZAR, ACABAMENTO E CONTRAMARCO, CONFORME PROJETO DE ESQUADRIAS (M2)</t>
  </si>
  <si>
    <t>00034381</t>
  </si>
  <si>
    <t>JANELA MAXIM-AR, EM ALUMINIO PERFIL 25, 60 X 80 CM (A X L), ACABAMENTO BRANCO OU BRILHANTE, BATENTE DE 4 A 5 CM, COM VIDRO 4 MM, SEM GUARNICAO/ALIZAR</t>
  </si>
  <si>
    <t>00004377</t>
  </si>
  <si>
    <t>PARAFUSO DE ACO ZINCADO COM ROSCA SOBERBA, CABECA CHATA E FENDA SIMPLES, DIAMETRO 4,2 MM, COMPRIMENTO * 32 * MM</t>
  </si>
  <si>
    <t>FNDE 438 JANELA DE ALUMÍNIO - JA-2 - 110 X 195 CM, TIPO GUILHOTINACOMPLETA, COM VIDROS, BATENTE E FERRAGENS. EXCLUSIVE ALIZAR, ACABAMENTO E CONTRAMARCO, CONFORME PROJETO DE ESQUADRIAS (M2)</t>
  </si>
  <si>
    <t>FNDE 275 JANELA DE ALUMÍNIO JA-3 - 140 X 115, TIPO FIXA, PARA VIDRO, COM VIDRO, BATENTE E FERRAGENS. EXCLUSIVE ACABAMENTO, ALIZAR E CONTRAMARCO, CONFORME PROJETO DE ESQUADRIAS (M2)</t>
  </si>
  <si>
    <t>00000599</t>
  </si>
  <si>
    <t>JANELA FIXA, EM ALUMINIO PERFIL 20, 60 X 80 CM (A X L), BATENTE/REQUADRO DE 3 A 14 CM, COM VIDRO 4 MM, SEM GUARNICAO/ALIZAR, ACABAMENTO ALUM BRANCO OU BRILHANTE</t>
  </si>
  <si>
    <t>FNDE 439 JANELA DE ALUMÍNIO - JA-4 - 140 X 195 CM, TIPO GUILHOTINA COMPLETA, COM VIDROS, BATENTE E FERRAGENS. EXCLUSIVE ALIZAR, ACABAMENTO E CONTRAMARCO, CONFORME PROJETO DE ESQUADRIAS (M2)</t>
  </si>
  <si>
    <t>FNDE 440 JANELA DE ALUMÍNIO JA-5 - 200 X 105 CM, TIPO FIXA, PARA VIDRO, COM VIDRO, BATENTE E FERRAGENS. EXCLUSIVE ACABAMENTO, ALIZAR E CONTRAMARCO, CONFORME PROJETO DE ESQUADRIAS (M2)</t>
  </si>
  <si>
    <t>FNDE 441 JANELA DE ALUMÍNIO - JA-6 - 210 X 50 CM, TIPO MAXIM-AR, COM VIDROS, BATENTE E FERRAGENS. EXCLUSIVE ALIZAR, ACABAMENTO E CONTRAMARCO, CONFORME PROJETO DE ESQUADRIAS (M2)</t>
  </si>
  <si>
    <t>FNDE 264 JANELA DE ALUMÍNIO - JA-7 - 210 X 75 CM, TIPO MAXIM-AR, COM VIDROS, BATENTE E FERRAGENS. EXCLUSIVE ALIZAR, ACABAMENTO E CONTRAMARCO, CONFORME PROJETO DE ESQUADRIAS (M2)</t>
  </si>
  <si>
    <t>FNDE 268 JANELA DE ALUMÍNIO - JA-8 - 210 X 100 CM, TIPO MAXIM-AR, COM VIDROS, BATENTE E FERRAGENS. EXCLUSIVE ALIZAR, ACABAMENTO E CONTRAMARCO, CONFORME PROJETO DE ESQUADRIAS (M2)</t>
  </si>
  <si>
    <t>FNDE 265 JANELA DE ALUMÍNIO - JA-9 - 210 X 150 CM, TIPO MAXIM-AR, COM VIDROS, BATENTE E FERRAGENS. EXCLUSIVE ALIZAR, ACABAMENTO E CONTRAMARCO, CONFORME PROJETO DE ESQUADRIAS (M2)</t>
  </si>
  <si>
    <t>FNDE 442 JANELA DE ALUMÍNIO - JA-10 - 70 X 75 CM, TIPO MAXIM-AR, COM VIDROS, BATENTE E FERRAGENS. EXCLUSIVE ALIZAR, ACABAMENTO E CONTRAMARCO, CONFORME PROJETO DE ESQUADRIAS (M2)</t>
  </si>
  <si>
    <t>FNDE 270 JANELA DE ALUMÍNIO - JA-11 - 140 X 75 CM, TIPO MAXIM-AR, COM VIDROS, BATENTE E FERRAGENS. EXCLUSIVE ALIZAR, ACABAMENTO E CONTRAMARCO, CONFORME PROJETO DE ESQUADRIAS (M2)</t>
  </si>
  <si>
    <t>FNDE 443 JANELA DE ALUMÍNIO - JA-12 - 420 X 50 CM, TIPO MAXIM-AR, COM VIDROS, BATENTE E FERRAGENS. EXCLUSIVE ALIZAR, ACABAMENTO E CONTRAMARCO, CONFORME PROJETO DE ESQUADRIAS (M2)</t>
  </si>
  <si>
    <t>FNDE 444 JANELA DE ALUMÍNIO - JA-13 - 560 X 100 CM, TIPO MAXIM-AR, COM VIDROS, BATENTE E FERRAGENS. EXCLUSIVE ALIZAR, ACABAMENTO E CONTRAMARCO, CONFORME PROJETO DE ESQUADRIAS (M2)</t>
  </si>
  <si>
    <t>FNDE 445 JANELA DE ALUMÍNIO JA-14 - 160 X 85, TIPO FIXA, PARA VIDRO, COM VIDRO, BATENTE E FERRAGENS. EXCLUSIVE ACABAMENTO, ALIZAR E CONTRAMARCO, CONFORME PROJETO DE ESQUADRIAS (M2)</t>
  </si>
  <si>
    <t>FNDE 05 TELA TIPO MOSQUITEIRO - FIXADA NA ESQUADRIA - CONFORME PROJETO DE ESQUADRIAS (M2)</t>
  </si>
  <si>
    <t>00000586</t>
  </si>
  <si>
    <t>CANTONEIRA EM ALUMINIO, ABAS IGUAIS, LARGURA DE 25,40 MM (1"), ESPESSURA DE 4,76 MM (3/16") E PESO LINEAR DE APROXIMADAMENTE 0,593 KG/M</t>
  </si>
  <si>
    <t>00010932</t>
  </si>
  <si>
    <t>TELA DE ARAME GALVANIZADA QUADRANGULAR / LOSANGULAR, FIO 4,19 MM (8 BWG), MALHA 5 X 5 CM, H = 2 M</t>
  </si>
  <si>
    <t>88315</t>
  </si>
  <si>
    <t>SERRALHEIRO COM ENCARGOS COMPLEMENTARES</t>
  </si>
  <si>
    <t>FNDE 437 PORTA DE VIDRO - PV1 - 175X 230 CM, DE ABRIR DUAS FOLHAS TEMPERADO INCOLOR 10 MM, CONFORME PROJETO (M2)</t>
  </si>
  <si>
    <t>102183</t>
  </si>
  <si>
    <t>PORTA PIVOTANTE DE VIDRO TEMPERADO, 2 FOLHAS DE 90X210 CM, ESPESSURA DE 10MM, INCLUSIVE ACESSÓRIOS. AF_01/2021</t>
  </si>
  <si>
    <t>FNDE 280 PF1 - PORTÃO METÁLICO DE ABRIR, 1,40 X 2,20 M, COM CHAPA METÁLICA, INCLUSO PINTURA, CONFORME PROJETO DE ESQUADRIAS (M2)</t>
  </si>
  <si>
    <t>92716</t>
  </si>
  <si>
    <t>APARELHO PARA CORTE E SOLDA OXI-ACETILENO SOBRE RODAS, INCLUSIVE CILINDROS E MAÇARICOS - CHP DIURNO. AF_05/2023 - Percentual=1,0000%</t>
  </si>
  <si>
    <t>00000546</t>
  </si>
  <si>
    <t>BARRA DE ACO CHATA, RETANGULAR (QUALQUER BITOLA) - Percentual=1,0000%</t>
  </si>
  <si>
    <t>00043105</t>
  </si>
  <si>
    <t>CHAPA DE ACO CARBONO GALVANIZADA, PERFURADA (GRADE FUROS) E = 1,5 MM, DIAMETRO DO FURO = 9,52 MM (FUROS ALTERNADOS HORIZ.) - Percentual=1,0000%</t>
  </si>
  <si>
    <t>00011456</t>
  </si>
  <si>
    <t>FERROLHO COM FECHO /TRINCO REDONDO, EM ACO GALVANIZADO / ZINCADO, DE SOBREPOR, COM COMPRIMENTO DE 10" A 12" E ESPESSURA MINIMA DA CHAPA DE 1,50 MM - Percentual=1,0000%</t>
  </si>
  <si>
    <t>00007698</t>
  </si>
  <si>
    <t>TUBO ACO GALVANIZADO COM COSTURA, CLASSE MEDIA, DN 1.1/4", E = *3,25* MM, PESO *3,14* KG/M (NBR 5580) - Percentual=1,0000%</t>
  </si>
  <si>
    <t>88251</t>
  </si>
  <si>
    <t>AUXILIAR DE SERRALHEIRO COM ENCARGOS COMPLEMENTARES</t>
  </si>
  <si>
    <t>SERRALHEIRO COM ENCARGOS COMPLEMENTARES - Percentual=1,0000%</t>
  </si>
  <si>
    <t>100754</t>
  </si>
  <si>
    <t>PINTURA COM TINTA ACRÍLICA DE ACABAMENTO APLICADA A ROLO OU PINCEL SOBRE SUPERFÍCIES METÁLICAS (EXCETO PERFIL) EXECUTADO EM OBRA (02 DEMÃOS). AF_01/2020 - Percentual=1,0000%</t>
  </si>
  <si>
    <t>100722</t>
  </si>
  <si>
    <t>PINTURA COM TINTA ALQUÍDICA DE FUNDO (TIPO ZARCÃO) APLICADA A ROLO OU PINCEL SOBRE SUPERFÍCIES METÁLICAS (EXCETO PERFIL) EXECUTADO EM OBRA (POR DEMÃO). AF_01/2020 - Percentual=1,0000%</t>
  </si>
  <si>
    <t>FNDE 08 PF2 - PORTÃO METÁLICO DE ABRIR, 1,40 X 1,05 M, COM CHAPA METÁLICA, INCLUSO PINTURA, CONFORME PROJETO DE ESQUADRIAS (M2)</t>
  </si>
  <si>
    <t>APARELHO PARA CORTE E SOLDA OXI-ACETILENO SOBRE RODAS, INCLUSIVE CILINDROS E MAÇARICOS - CHP DIURNO. AF_05/2023</t>
  </si>
  <si>
    <t>BARRA DE ACO CHATA, RETANGULAR (QUALQUER BITOLA)</t>
  </si>
  <si>
    <t>CHAPA DE ACO CARBONO GALVANIZADA, PERFURADA (GRADE FUROS) E = 1,5 MM, DIAMETRO DO FURO = 9,52 MM (FUROS ALTERNADOS HORIZ.)</t>
  </si>
  <si>
    <t>FERROLHO COM FECHO /TRINCO REDONDO, EM ACO GALVANIZADO / ZINCADO, DE SOBREPOR, COM COMPRIMENTO DE 10" A 12" E ESPESSURA MINIMA DA CHAPA DE 1,50 MM</t>
  </si>
  <si>
    <t>TUBO ACO GALVANIZADO COM COSTURA, CLASSE MEDIA, DN 1.1/4", E = *3,25* MM, PESO *3,14* KG/M (NBR 5580)</t>
  </si>
  <si>
    <t>88241</t>
  </si>
  <si>
    <t>AJUDANTE DE OPERAÇÃO EM GERAL COM ENCARGOS COMPLEMENTARES</t>
  </si>
  <si>
    <t>PINTURA COM TINTA ACRÍLICA DE ACABAMENTO APLICADA A ROLO OU PINCEL SOBRE SUPERFÍCIES METÁLICAS (EXCETO PERFIL) EXECUTADO EM OBRA (02 DEMÃOS). AF_01/2020</t>
  </si>
  <si>
    <t>PINTURA COM TINTA ALQUÍDICA DE FUNDO (TIPO ZARCÃO) APLICADA A ROLO OU PINCEL SOBRE SUPERFÍCIES METÁLICAS (EXCETO PERFIL) EXECUTADO EM OBRA (POR DEMÃO). AF_01/2020</t>
  </si>
  <si>
    <t>FNDE 281 FECHAMENTO EM CHAPA METÁLICA PERFURADA, INCLUSO PINTURA, CONFORME PROJETO (M2)</t>
  </si>
  <si>
    <t>FNDE 283 CERCA/GRADIL H=1,58M, MALHA 5 X 15CM - GALVANIZADO (M2)</t>
  </si>
  <si>
    <t>34.05.360</t>
  </si>
  <si>
    <t>Gradil tela eletrosoldado, malha de 5 x 15cm, galvanizado</t>
  </si>
  <si>
    <t>SP Obras</t>
  </si>
  <si>
    <t>FNDE 446 P01 - PORTÃO METÁLICO 1,50 x 2,10 M , MALHA 5 X 20CM - FIO 5,00MM, REVESTIDOS EM POLIESTER POR PROCESSO DE PINTURA ELETROSTÁTICA (GRADIL), NA COR BRANCA - FORNECIMENTO E INSTALAÇÃO (M2)</t>
  </si>
  <si>
    <t>H.03.000.031296</t>
  </si>
  <si>
    <t>Portão tipo gradil 1 ou 2 folhas, com ou sem bandeira, sob medida</t>
  </si>
  <si>
    <t>FNDE 447 P02 - PORTÃO METÁLICO 1,00 x 2,00 M , MALHA 5 X 20CM - FIO 5,00MM, REVESTIDOS EM POLIESTER POR PROCESSO DE PINTURA ELETROSTÁTICA (GRADIL), NA COR BRANCA - FORNECIMENTO E INSTALAÇÃO (M2)</t>
  </si>
  <si>
    <t>FNDE 448 P03 - PORTÃO METÁLICO 3,12 x 2,00 M , MALHA 5 X 20CM - FIO 5,00MM, REVESTIDOS EM POLIESTER POR PROCESSO DE PINTURA ELETROSTÁTICA (GRADIL), NA COR BRANCA - FORNECIMENTO E INSTALAÇÃO (M2)</t>
  </si>
  <si>
    <t>FNDE 20 TELHA TERMOISOLANTE REVESTIDA EM ACO GALVALUME, FACE SUPERIOR TRAPEZOIDAL E FACE INFERIOR PLANA (NAO INCLUI ACESSORIOS DE FIXACAO), REVEST COM ESPESSURA DE 0,50 MM, COM PRE-PINTURA DE COR BRANCA NAS DUAS FACES, NUCLEO EM POLIIOCIANURATO (PIR) COM ESPESSURA DE 50 MM (M2)</t>
  </si>
  <si>
    <t>00004380</t>
  </si>
  <si>
    <t>PARAFUSO ZINCADO ROSCA SOBERBA 5/16" X 120 MM PARA TELHA FIBROCIMENTO</t>
  </si>
  <si>
    <t>00043071</t>
  </si>
  <si>
    <t>TELHA TERMOISOLANTE REVESTIDA EM ACO GALVALUME, FACE SUPERIOR TRAPEZOIDAL E FACE INFERIOR PLANA (NAO INCLUI ACESSORIOS DE FIXACAO), REVEST COM ESPESSURA DE 0,50 MM, COM PRE-PINTURA DE COR BRANCA NAS DUAS FACES, NUCLEO EM POLIISOCIANURATO (PIR) COM ESPESSURA DE 50 MM</t>
  </si>
  <si>
    <t>88262</t>
  </si>
  <si>
    <t>CARPINTEIRO DE FORMAS COM ENCARGOS COMPLEMENTARES</t>
  </si>
  <si>
    <t>FNDE 422 RUFO EM CHAPA DE AÇO GALVANIZADO NR. 24, DESENVOLVIMENTO 73 CM (M)</t>
  </si>
  <si>
    <t>93282</t>
  </si>
  <si>
    <t>GUINCHO ELÉTRICO DE COLUNA, CAPACIDADE 400 KG, COM MOTO FREIO, MOTOR TRIFÁSICO DE 1,25 CV - CHI DIURNO. AF_03/2016</t>
  </si>
  <si>
    <t>93281</t>
  </si>
  <si>
    <t>GUINCHO ELÉTRICO DE COLUNA, CAPACIDADE 400 KG, COM MOTO FREIO, MOTOR TRIFÁSICO DE 1,25 CV - CHP DIURNO. AF_03/2016</t>
  </si>
  <si>
    <t>00005061</t>
  </si>
  <si>
    <t>PREGO DE ACO POLIDO COM CABECA 18 X 27 (2 1/2 X 10)</t>
  </si>
  <si>
    <t>00005104</t>
  </si>
  <si>
    <t>REBITE DE REPUXO EM ALUMINIO VAZADO, DIAMETRO 3,2 X 8 MM DE COMPRIMENTO (1KG = 1025 UNIDADES)</t>
  </si>
  <si>
    <t>00001113</t>
  </si>
  <si>
    <t>RUFO EXTERNO/INTERNO DE CHAPA DE ACO GALVANIZADA NUM 26, CORTE 33 CM</t>
  </si>
  <si>
    <t>00013388</t>
  </si>
  <si>
    <t>SOLDA EM BARRA DE ESTANHO-CHUMBO 50/50</t>
  </si>
  <si>
    <t>88323</t>
  </si>
  <si>
    <t>TELHADISTA COM ENCARGOS COMPLEMENTARES</t>
  </si>
  <si>
    <t>FNDE 423 RUFO EM CHAPA DE AÇO GALVANIZADO NR. 24, DESENVOLVIMENTO 39 CM (M)</t>
  </si>
  <si>
    <t>FNDE 424 RUFO EM CHAPA DE AÇO GALVANIZADO NR. 24, DESENVOLVIMENTO 32 CM (M)</t>
  </si>
  <si>
    <t>FNDE 167 PINGADEIRA EM CHAPA DE AÇO GALVANIZADO (M)</t>
  </si>
  <si>
    <t>00040873</t>
  </si>
  <si>
    <t>RUFO INTERNO/EXTERNO DE CHAPA DE ACO GALVANIZADA NUM 24, CORTE 25 CM</t>
  </si>
  <si>
    <t>FNDE 172 IMPERMEABILIZAÇÃO DE VIGA BALDRAME COM EMULSÃO ASFÁLTICA, 2 DEMÃOS (M2)</t>
  </si>
  <si>
    <t>00000626</t>
  </si>
  <si>
    <t>MANTA LIQUIDA DE BASE ASFALTICA MODIFICADA COM A ADICAO DE ELASTOMEROS DILUIDOS EM SOLVENTE ORGANICO, APLICACAO A FRIO (MEMBRANA DE EMULSAO ASFALTICA PARA IMPERMEABILIZACAO FLEXIVEL)</t>
  </si>
  <si>
    <t>88243</t>
  </si>
  <si>
    <t>AJUDANTE ESPECIALIZADO COM ENCARGOS COMPLEMENTARES</t>
  </si>
  <si>
    <t>88270</t>
  </si>
  <si>
    <t>IMPERMEABILIZADOR COM ENCARGOS COMPLEMENTARES</t>
  </si>
  <si>
    <t>FNDE 174 IMPERMEABILIZAÇÃO DE PISO COM EMULSÃO ASFÁLTICA, 2 DEMÃOS (M2)</t>
  </si>
  <si>
    <t>FNDE 293 REVESTIMENTO CERÂMICO PARA PAREDES INTERNAS COM PLACAS TIPO ESMALTADA EXTRA DE DIMENSÕES 10X10 CM COR AMARELA APLICADAS NA ALTURA INTEIRA DAS PAREDES (M2)</t>
  </si>
  <si>
    <t>00001381</t>
  </si>
  <si>
    <t>ARGAMASSA COLANTE AC I PARA CERAMICAS</t>
  </si>
  <si>
    <t>00034357</t>
  </si>
  <si>
    <t>REJUNTE CIMENTICIO, QUALQUER COR</t>
  </si>
  <si>
    <t>00000536</t>
  </si>
  <si>
    <t>REVESTIMENTO PARA PAREDE, EM CERAMICA ESMALTADA, FORMATO MENOR OU IGUAL A 2025 CM2</t>
  </si>
  <si>
    <t>88256</t>
  </si>
  <si>
    <t>AZULEJISTA OU LADRILHISTA COM ENCARGOS COMPLEMENTARES</t>
  </si>
  <si>
    <t>FNDE 294 REVESTIMENTO CERÂMICO PARA PAREDES INTERNAS COM PLACAS TIPO ESMALTADA EXTRA DE DIMENSÕES 10X10 CM COR AZUL APLICADAS NA ALTURA INTEIRA DAS PAREDES (M2)</t>
  </si>
  <si>
    <t>FNDE 295 REVESTIMENTO CERÂMICO PARA PAREDES INTERNAS COM PLACAS TIPO ESMALTADA EXTRA DE DIMENSÕES 10X10 CM COR BRANCA APLICADAS NA ALTURA INTEIRA DAS PAREDES (M2)</t>
  </si>
  <si>
    <t>FNDE 296 REVESTIMENTO CERÂMICO PARA PAREDES INTERNAS COM PLACAS TIPO ESMALTADA EXTRA DE DIMENSÕES 10X10 CM COR VERMELHA APLICADAS NA ALTURA INTEIRA DAS PAREDES (M2)</t>
  </si>
  <si>
    <t>FNDE 245 RODA MEIO EM MADEIRA, ALTURA 7CM, FIXADO COM COLA (M)</t>
  </si>
  <si>
    <t>00044396</t>
  </si>
  <si>
    <t>COLA BRANCA BASE PVA</t>
  </si>
  <si>
    <t>00006186</t>
  </si>
  <si>
    <t>RODAPE DE MADEIRA MACICA CUMARU/IPE CHAMPANHE OU EQUIVALENTE DA REGIAO, *1,5 X 7 CM</t>
  </si>
  <si>
    <t>FNDE 18 FORRO DE FIBRA MINERAL EM PLACAS DE 625 X 625 MM, E = 15 MM, BORDA RETA, COM PINTURA ANTIMOFO, APOIADO EM PERFIL DE ACO GALVANIZADO COM 24 MM DE BASE - INSTALADO (M2)</t>
  </si>
  <si>
    <t>00039511</t>
  </si>
  <si>
    <t>FORRO DE FIBRA MINERAL EM PLACAS DE 625 X 625 MM, E = 15 MM, BORDA RETA, COM PINTURA ANTIMOFO, APOIADO EM PERFIL DE ACO GALVANIZADO COM 24 MM DE BASE - INSTALADO</t>
  </si>
  <si>
    <t>FNDE 182 CONTRAPISO DE CONCRETO NÃO-ESTRUTURAL, ESPESSURA 3 CM E PREPARO MECÂNICO (M2)</t>
  </si>
  <si>
    <t>00007334</t>
  </si>
  <si>
    <t>ADITIVO ADESIVO LIQUIDO PARA ARGAMASSAS DE REVESTIMENTOS CIMENTICIOS</t>
  </si>
  <si>
    <t>L</t>
  </si>
  <si>
    <t>00001379</t>
  </si>
  <si>
    <t>CIMENTO PORTLAND COMPOSTO CP II-32</t>
  </si>
  <si>
    <t>87301</t>
  </si>
  <si>
    <t>ARGAMASSA TRAÇO 1:4 (EM VOLUME DE CIMENTO E AREIA MÉDIA ÚMIDA) PARA CONTRAPISO, PREPARO MECÂNICO COM BETONEIRA 400 L. AF_08/2019</t>
  </si>
  <si>
    <t>FNDE 425 PISO VINÍLICO SEMI-FLEXÍVEL EM MANTA ESPESSURA 2 MM (M2)</t>
  </si>
  <si>
    <t>00004791</t>
  </si>
  <si>
    <t>ADESIVO ACRILICO DE BASE AQUOSA / COLA DE CONTATO</t>
  </si>
  <si>
    <t>00004792</t>
  </si>
  <si>
    <t>PLACA VINILICA SEMIFLEXIVEL PARA PISOS, E = 3,2 MM, 30 X 30 CM (SEM COLOCACAO)</t>
  </si>
  <si>
    <t>FNDE 09 NATA DE CIMENTO COM COLA PVA, PARA NIVELAMENTO DE CONTRAPISO PARA ASSENTAMENTO DE PISO VINÍLICO (M2)</t>
  </si>
  <si>
    <t>88242</t>
  </si>
  <si>
    <t>AJUDANTE DE PEDREIRO COM ENCARGOS COMPLEMENTARES</t>
  </si>
  <si>
    <t>FNDE 426 SOLEIRA EM GRANITO, LARGURA 30 CM, ESPESSURA 2,0 CM (M)</t>
  </si>
  <si>
    <t>00037595</t>
  </si>
  <si>
    <t>ARGAMASSA COLANTE TIPO AC III</t>
  </si>
  <si>
    <t>00020232</t>
  </si>
  <si>
    <t>SOLEIRA EM GRANITO, POLIDO, TIPO ANDORINHA/ QUARTZ/ CASTELO/ CORUMBA OU OUTROS EQUIVALENTES DA REGIAO, L= *15* CM, E= *2,0* CM</t>
  </si>
  <si>
    <t>88274</t>
  </si>
  <si>
    <t>MARMORISTA/GRANITEIRO COM ENCARGOS COMPLEMENTARES</t>
  </si>
  <si>
    <t>FNDE 190 PISO PODOTÁTIL DE ALERTA, COR VERMELHA, DE CONCRETO, ASSENTADO SOBRE ARGAMASSA (M2)</t>
  </si>
  <si>
    <t>00034353</t>
  </si>
  <si>
    <t>ARGAMASSA COLANTE AC II</t>
  </si>
  <si>
    <t>00036178</t>
  </si>
  <si>
    <t>PISO TATIL / PODOTATIL, LADRILHO HIDRAULICO/CONCRETO, *40 X 40* CM, E= 2,5* CM, PADRAO TATIL ALERTA OU DIRECIONAL, COR NATURAL</t>
  </si>
  <si>
    <t>FNDE 427 PISO PODOTÁTIL DIRECIONAL, , COR VERMELHA, DE CONCRETO, ASSENTADO SOBRE ARGAMASSA (M2)</t>
  </si>
  <si>
    <t>FNDE 10 COLCHÃO DRENANTE DE AREIA H= 30 CM (M3)</t>
  </si>
  <si>
    <t>5678</t>
  </si>
  <si>
    <t>RETROESCAVADEIRA SOBRE RODAS COM CARREGADEIRA, TRAÇÃO 4X4, POTÊNCIA LÍQ. 88 HP, CAÇAMBA CARREG. CAP. MÍN. 1 M3, CAÇAMBA RETRO CAP. 0,26 M3, PESO OPERACIONAL MÍN. 6.674 KG, PROFUNDIDADE ESCAVAÇÃO MÁX. 4,37 M - CHP DIURNO. AF_06/2014</t>
  </si>
  <si>
    <t>00000367</t>
  </si>
  <si>
    <t>AREIA GROSSA - POSTO JAZIDA/FORNECEDOR (RETIRADO NA JAZIDA, SEM TRANSPORTE)</t>
  </si>
  <si>
    <t>FNDE 402 PINTURA LÁTEX ACRÍLICA, COR BRANCO GELO, APLICAÇÃO MANUAL EM PAREDES, DUAS DEMÃOS (M2)</t>
  </si>
  <si>
    <t>00007356</t>
  </si>
  <si>
    <t>TINTA LATEX ACRILICA PREMIUM, COR BRANCO FOSCO</t>
  </si>
  <si>
    <t>88310</t>
  </si>
  <si>
    <t>PINTOR COM ENCARGOS COMPLEMENTARES</t>
  </si>
  <si>
    <t>FNDE 201 PINTURA EM ESMALTE SINTÉTICO EM RODAMEIO DE MADEIRA, 2 DEMÃOS - COR BRANCO (M2)</t>
  </si>
  <si>
    <t>00005318</t>
  </si>
  <si>
    <t>DILUENTE AGUARRAS</t>
  </si>
  <si>
    <t>00007311</t>
  </si>
  <si>
    <t>TINTA ESMALTE SINTETICO PREMIUM ACETINADO</t>
  </si>
  <si>
    <t>FNDE 428 PINTURA COM TINTA EPÓXI EM PAREDES,ÁREAS MOLHADAS, APLICAÇÃO MANUAL, 2 DEMÃOS, INCLUSO PRIMER EPÓXI (M2)</t>
  </si>
  <si>
    <t>00005330</t>
  </si>
  <si>
    <t>DILUENTE EPOXI</t>
  </si>
  <si>
    <t>00003767</t>
  </si>
  <si>
    <t>LIXA EM FOLHA PARA PAREDE OU MADEIRA, NUMERO 120, COR VERMELHA</t>
  </si>
  <si>
    <t>00006085</t>
  </si>
  <si>
    <t>SELADOR ACRILICO OPACO PREMIUM INTERIOR/EXTERIOR</t>
  </si>
  <si>
    <t>00007304</t>
  </si>
  <si>
    <t>TINTA EPOXI BASE AGUA PREMIUM, BRANCA</t>
  </si>
  <si>
    <t>FNDE 205 BUCHA DE REDUÇÃO, CURTA, PVC, SOLDÁVEL, DN 75 X 60 MM, INSTALADO EM PRUMADA DE ÁGUA - FORNECIMENTO E INSTALAÇÃO (UN)</t>
  </si>
  <si>
    <t>00000122</t>
  </si>
  <si>
    <t>ADESIVO PLASTICO PARA PVC, FRASCO COM *850* GR</t>
  </si>
  <si>
    <t>00000818</t>
  </si>
  <si>
    <t>BUCHA DE REDUCAO DE PVC, SOLDAVEL, CURTA, COM 60 X 50 MM, PARA AGUA FRIA PREDIAL</t>
  </si>
  <si>
    <t>00038383</t>
  </si>
  <si>
    <t>LIXA D'AGUA EM FOLHA, COR PRETA, GRAO 100</t>
  </si>
  <si>
    <t>00020083</t>
  </si>
  <si>
    <t>SOLUCAO PREPARADORA / LIMPADORA PARA PVC, FRASCO COM 1000 CM3</t>
  </si>
  <si>
    <t>AUXILIAR DE ENCANADOR OU BOMBEIRO HIDRÁULICO COM ENCARGOS COMPLEMENTARES</t>
  </si>
  <si>
    <t>ENCANADOR OU BOMBEIRO HIDRÁULICO COM ENCARGOS COMPLEMENTARES</t>
  </si>
  <si>
    <t>FNDE 229 BUCHA DE REDUÇÃO, CURTA, PVC, SOLDÁVEL, DN 85 X 75 MM, INSTALADO EM PRUMADA DE ÁGUA - FORNECIMENTO E INSTALAÇÃO (UN)</t>
  </si>
  <si>
    <t>FNDE 208 TÊ DE REDUÇÃO, PVC, SOLDÁVEL, DN 75MM X 60 MM, INSTALADO EM PRUMADA DE ÁGUA - FORNECIMENTO E INSTALAÇÃO. (UN)</t>
  </si>
  <si>
    <t>00007131</t>
  </si>
  <si>
    <t>TE DE REDUCAO, PVC, SOLDAVEL, 90 GRAUS, 50 MM X 40 MM, PARA AGUA FRIA PREDIAL</t>
  </si>
  <si>
    <t>FNDE 391 RESERVATÓRIO METÁLICO CILINDRICO CAP. 15.000 LITROS, COM GUARDA-CORPO, ESCADA E PINTURA (UN)</t>
  </si>
  <si>
    <t>FNDEI22</t>
  </si>
  <si>
    <t>RESERVATÓRIO METÁLICO CILÍNDRICO 15 MIL LITROS</t>
  </si>
  <si>
    <t>PRÓPRIA</t>
  </si>
  <si>
    <t>24.03.060</t>
  </si>
  <si>
    <t>Escada marinheiro (em aço galvanizado)</t>
  </si>
  <si>
    <t>99839</t>
  </si>
  <si>
    <t>GUARDA-CORPO DE AÇO GALVANIZADO DE 1,10M DE ALTURA, MONTANTES TUBULARES DE 1.1/2 ESPAÇADOS DE 1,20M, TRAVESSA SUPERIOR DE 2, GRADIL FORMADO POR BARRAS CHATAS EM FERRO DE 32X4,8MM, FIXADO COM CHUMBADOR MECÂNICO. AF_04/2019_PS</t>
  </si>
  <si>
    <t>100757</t>
  </si>
  <si>
    <t>PINTURA COM TINTA ALQUÍDICA DE ACABAMENTO (ESMALTE SINTÉTICO ACETINADO) PULVERIZADA SOBRE SUPERFÍCIES METÁLICAS (EXCETO PERFIL) EXECUTADO EM OBRA (02 DEMÃOS). AF_01/2020_PE</t>
  </si>
  <si>
    <t>FNDE 209 JUNÇÃO SIMPLES, PVC, SERIE NORMAL, ESGOTO PREDIAL, DN 100 X 50 MM, JUNTA ELÁSTICA, FORNECIDO E INSTALADO EM PRUMADA DE ESGOTO SANITÁRIO OU VENTILAÇÃO (UN)</t>
  </si>
  <si>
    <t>00000301</t>
  </si>
  <si>
    <t>ANEL BORRACHA PARA TUBO ESGOTO PREDIAL, DN 100 MM (NBR 5688)</t>
  </si>
  <si>
    <t>00003670</t>
  </si>
  <si>
    <t>JUNCAO SIMPLES, PVC, 45 GRAUS, DN 100 X 100 MM, SERIE NORMAL PARA ESGOTO PREDIAL</t>
  </si>
  <si>
    <t>00020078</t>
  </si>
  <si>
    <t>PASTA LUBRIFICANTE PARA TUBOS E CONEXOES COM JUNTA ELASTICA, EMBALAGEM DE *400* GR (USO EM PVC, ACO, POLIETILENO E OUTROS)</t>
  </si>
  <si>
    <t>FNDE 210 JUNÇÃO SIMPLES, PVC, SERIE NORMAL, ESGOTO PREDIAL, DN 75 X 50 MM, JUNTA ELÁSTICA, FORNECIDO E INSTALADO EM RAMAL DE DESCARGA OU RAMAL DE ESGOTO SANITÁRIO (UN)</t>
  </si>
  <si>
    <t>00000297</t>
  </si>
  <si>
    <t>ANEL BORRACHA PARA TUBO ESGOTO PREDIAL, DN 75 MM (NBR 5688)</t>
  </si>
  <si>
    <t>00003658</t>
  </si>
  <si>
    <t>JUNCAO SIMPLES, PVC, 45 GRAUS, DN 75 X 75 MM, SERIE NORMAL PARA ESGOTO PREDIAL</t>
  </si>
  <si>
    <t>FNDE 214 TÊ, PVC, SERIE R, ÁGUA PLUVIAL, DN 100 X 50 MM, JUNTA ELÁSTICA, FORNECIDO E INSTALADO EM CONDUTORES VERTICAIS DE ÁGUAS PLUVIAIS (UN)</t>
  </si>
  <si>
    <t>00000299</t>
  </si>
  <si>
    <t>ANEL BORRACHA, DN 100 MM, PARA TUBO SERIE REFORCADA ESGOTO PREDIAL</t>
  </si>
  <si>
    <t>00000298</t>
  </si>
  <si>
    <t>ANEL BORRACHA, DN 75 MM, PARA TUBO SERIE REFORCADA ESGOTO PREDIAL</t>
  </si>
  <si>
    <t>00020178</t>
  </si>
  <si>
    <t>TE, PVC, SERIE R, 100 X 75 MM, PARA ESGOTO PREDIAL</t>
  </si>
  <si>
    <t>104330 RALO LINEAR, COM GRELHA INOX, JUNTA SOLDÁVEL, FORNECIDO E INSTALADO EM RAMAL DE DESCARGA OU EM RAMAL DE ESGOTO SANITÁRIO (M)</t>
  </si>
  <si>
    <t>FNDEI04</t>
  </si>
  <si>
    <t>Ralo Linear 10x100 Grelha Inteira Alumínio Com Suporte</t>
  </si>
  <si>
    <t>FNDE 11 BANHEIRA PLÁSTICA RÍGIDA, 77x45x20cm DE EMBUTIR, CONFORME DETALHE DE PROJETO (UN)</t>
  </si>
  <si>
    <t>FNDEI17</t>
  </si>
  <si>
    <t>Banheira Rigida-Branco, Burigotto ou equivalente</t>
  </si>
  <si>
    <t>00003146</t>
  </si>
  <si>
    <t>FITA VEDA ROSCA, EM PTFE, ROLO DE 18 MM X 10 M (L X C)</t>
  </si>
  <si>
    <t>00037588</t>
  </si>
  <si>
    <t>VALVULA DE ESCOAMENTO PARA TANQUE, EM METAL CROMADO, 1.1/2", SEM LADRAO, COM TAMPAO PLASTICO</t>
  </si>
  <si>
    <t>86883</t>
  </si>
  <si>
    <t>SIFÃO DO TIPO FLEXÍVEL EM PVC 1 X 1.1/2 - FORNECIMENTO E INSTALAÇÃO. AF_01/2020</t>
  </si>
  <si>
    <t>FNDE 219 LAVATÓRIO DE CANTO, LOUÇA BRANCA SUSPENSO, 29,5 X 39CM OU EQUIVALENTE, PADRÃO POPULAR - FORNECIMENTO E INSTALAÇÃO (UN)</t>
  </si>
  <si>
    <t>00010425</t>
  </si>
  <si>
    <t>LAVATORIO DE LOUCA BRANCA, SUSPENSO (SEM COLUNA), DIMENSOES *40 X 30* CM</t>
  </si>
  <si>
    <t>00004351</t>
  </si>
  <si>
    <t>PARAFUSO NIQUELADO 3 1/2" COM ACABAMENTO CROMADO PARA FIXAR PECA SANITARIA, INCLUI PORCA CEGA, ARRUELA E BUCHA DE NYLON TAMANHO S-8</t>
  </si>
  <si>
    <t>00037329</t>
  </si>
  <si>
    <t>REJUNTE EPOXI, QUALQUER COR</t>
  </si>
  <si>
    <t>FNDE 217 CUBA DE EMBUTIR RETANGULAR DE AÇO INOXIDÁVEL, 50 X 40 X 20 CM - FORNECIMENTO E INSTALAÇÃO (UN)</t>
  </si>
  <si>
    <t>00001743</t>
  </si>
  <si>
    <t>CUBA ACO INOX (AISI 304) DE EMBUTIR COM VALVULA 3 1/2", DE *46 X 30 X 12* CM</t>
  </si>
  <si>
    <t>00004823</t>
  </si>
  <si>
    <t>MASSA PLASTICA PARA MARMORE/GRANITO</t>
  </si>
  <si>
    <t>FNDE 224 TORNEIRA CROMADA DE MESA, 1/2 OU 3/4 , PARA LAVATÓRIO, COM TEMPORIZADOR - FORNECIMENTO E INSTALAÇÃO. (UN)</t>
  </si>
  <si>
    <t>00036791</t>
  </si>
  <si>
    <t>TORNEIRA METALICA CROMADA DE MESA PARA LAVATORIO, BICA ALTA, COM AREJADOR</t>
  </si>
  <si>
    <t>FNDE 14 TORNEIRA ELETRICA DE PAREDE, BICA ALTA, PARA COZINHA, 5500 W (110/220 V) (UN)</t>
  </si>
  <si>
    <t>00011777</t>
  </si>
  <si>
    <t>TORNEIRA ELETRICA DE PAREDE, PLASTICA, BICA ALTA, PARA COZINHA, 5500 W (110/220 V)</t>
  </si>
  <si>
    <t>88247</t>
  </si>
  <si>
    <t>AUXILIAR DE ELETRICISTA COM ENCARGOS COMPLEMENTARES</t>
  </si>
  <si>
    <t>88264</t>
  </si>
  <si>
    <t>ELETRICISTA COM ENCARGOS COMPLEMENTARES</t>
  </si>
  <si>
    <t>FNDE 225 TORNEIRA CROMADA DE MESA PARA LAVATORIO, TIPO MONOCOMANDO - ACIONAMENTO TIPO ALAVANCA (UN)</t>
  </si>
  <si>
    <t>00044045</t>
  </si>
  <si>
    <t>TORNEIRA DE MESA PARA LAVATORIO, METALICA CROMADA, COM MISTURADOR MONOCOMANDO, BICA BAIXA</t>
  </si>
  <si>
    <t>FNDE 13 TORNEIRA ELÉTRICA COM MANGUEIRA PLÁSTICA FORTTI MAXI, LORENZETTI OU EQUIVALENTE (UN)</t>
  </si>
  <si>
    <t>100860</t>
  </si>
  <si>
    <t>CHUVEIRO ELÉTRICO COMUM CORPO PLÁSTICO, TIPO DUCHA - FORNECIMENTO E INSTALAÇÃO. AF_01/2020</t>
  </si>
  <si>
    <t>FNDE 226 BARRA DE APOIO RETA, EM ACO INOX POLIDO, COMPRIMENTO 40CM, FIXADA NA PAREDE - FORNECIMENTO E INSTALAÇÃO (UN)</t>
  </si>
  <si>
    <t>00036204</t>
  </si>
  <si>
    <t>BARRA DE APOIO RETA, EM ACO INOX POLIDO, COMPRIMENTO 60CM, DIAMETRO MINIMO 3 CM</t>
  </si>
  <si>
    <t>FNDE 215 VÁLVULA DE DESCARGA METÁLICA, DUPLO ACIONAMENTO ECO, BASE 1 1/2", ACABAMENTO METALICO CROMADO - FORNECIMENTO E INSTALAÇÃO (UN)</t>
  </si>
  <si>
    <t>00003148</t>
  </si>
  <si>
    <t>FITA VEDA ROSCA, EM PTFE, ROLO DE 18 MM X 50 M (L X C)</t>
  </si>
  <si>
    <t>00010228</t>
  </si>
  <si>
    <t>VALVULA DE DESCARGA METALICA, BASE 1 1/2" E ACABAMENTO METALICO CROMADO</t>
  </si>
  <si>
    <t>FNDE 15 TOALHEIRO PLASTICO TIPO DISPENSER PARA PAPEL TOALHA INTERFOLHADO (UN)</t>
  </si>
  <si>
    <t>00037401</t>
  </si>
  <si>
    <t>TOALHEIRO PLASTICO TIPO DISPENSER PARA PAPEL TOALHA INTERFOLHADO</t>
  </si>
  <si>
    <t>FNDE 16 PAPELEIRA PLASTICA TIPO DISPENSER PARA PAPEL HIGIENICO ROLAO (UN)</t>
  </si>
  <si>
    <t>00037400</t>
  </si>
  <si>
    <t>PAPELEIRA PLASTICA TIPO DISPENSER PARA PAPEL HIGIENICO ROLAO</t>
  </si>
  <si>
    <t>FNDE 12 ESPELHO CRISTAL, ESPESSURA 4MM, COM PARAFUSOS DE FIXAÇÃO, SEM MOLDURA (M2)</t>
  </si>
  <si>
    <t>00011186</t>
  </si>
  <si>
    <t>ESPELHO CRISTAL E = 4 MM</t>
  </si>
  <si>
    <t>00004343</t>
  </si>
  <si>
    <t>PARAFUSO FRANCES ZINCADO, DIAMETRO 1/2", COMPRIMENTO 4", COM PORCA E ARRUELA</t>
  </si>
  <si>
    <t>FNDE 17 DUCHA / CHUVEIRO METALICO, DE PAREDE, ARTICULAVEL, COM DESVIADOR E DUCHA MANUAL (UN)</t>
  </si>
  <si>
    <t>00038189</t>
  </si>
  <si>
    <t>DUCHA / CHUVEIRO METALICO, DE PAREDE, ARTICULAVEL, COM BRACO/CANO, SEM DESVIADOR</t>
  </si>
  <si>
    <t>FNDE 34 CABIDE/GANCHO DE BANHEIRO SIMPLES EM METAL CROMADO (UN)</t>
  </si>
  <si>
    <t>00037399</t>
  </si>
  <si>
    <t>CABIDE/GANCHO DE BANHEIRO SIMPLES EM METAL CROMADO</t>
  </si>
  <si>
    <t>FNDE 449 BARRA METÁLICA COM PINTURA CINZA PARA PROTEÇÃO DOS ESPELHOS E CHUVEIRO INFANTIL (M)</t>
  </si>
  <si>
    <t>00011033</t>
  </si>
  <si>
    <t>SUPORTE PARA CALHA DE 150 MM EM ACO GALVANIZADO</t>
  </si>
  <si>
    <t>100742</t>
  </si>
  <si>
    <t>PINTURA COM TINTA ALQUÍDICA DE ACABAMENTO (ESMALTE SINTÉTICO ACETINADO) APLICADA A ROLO OU PINCEL SOBRE SUPERFÍCIES METÁLICAS (EXCETO PERFIL) EXECUTADO EM OBRA (POR DEMÃO). AF_01/2020</t>
  </si>
  <si>
    <t>FNDE 29 REGULADOR DE ALTA PRESSÃO GLP (UN)</t>
  </si>
  <si>
    <t>O.11.000.068511</t>
  </si>
  <si>
    <t>Regulador de alta pressão, vazão 9 kg; ref. 76510/3 fabricação Aliança ou equivalente</t>
  </si>
  <si>
    <t>FNDE 301 CAP OU TAMPAO DE FERRO GALVANIZADO, COM ROSCA BSP, DE 3/4" (UN)</t>
  </si>
  <si>
    <t>00001163</t>
  </si>
  <si>
    <t>CAP OU TAMPAO DE FERRO GALVANIZADO, COM ROSCA BSP, DE 3/4"</t>
  </si>
  <si>
    <t>FNDE 260 MANGUEIRA PARA GAS - GLP (UN)</t>
  </si>
  <si>
    <t>00020260</t>
  </si>
  <si>
    <t>MANGUEIRA PARA GAS - GLP, PVC, TRANCADA, DIAMETRO DE 3/8", COMPRIMENTO DE 1M (NORMATIZADA)</t>
  </si>
  <si>
    <t>FNDE 302 REQUADRO EM ALUMÍNIO TIPO VENEZIANA COM GUARNIÇÃO, FIXAÇÃO COM PARAFUSOS - FORNECIMENTO E INSTALAÇÃO. (M2)</t>
  </si>
  <si>
    <t>FNDE 332 MOTO BOMBA 5.00 CV - VAZÃO 12.0 m³/h - PRESSÃO 15 MCA - FORNECIMENTO E INSTALAÇÃO (UN)</t>
  </si>
  <si>
    <t>00036502</t>
  </si>
  <si>
    <t>MOTOBOMBA CENTRIFUGA, MOTOR A GASOLINA, POTENCIA 5,42 HP, BOCAIS 1 1/2" X 1", DIAMETRO ROTOR 143 MM HM/Q = 6 MCA / 16,8 M3/H A 38 MCA / 6,6 M3/H</t>
  </si>
  <si>
    <t>00011267</t>
  </si>
  <si>
    <t>ARRUELA LISA, REDONDA, DE LATAO POLIDO, DIAMETRO NOMINAL 5/8", DIAMETRO EXTERNO = 34 MM, DIAMETRO DO FURO = 17 MM, ESPESSURA = *2,5* MM</t>
  </si>
  <si>
    <t>00039997</t>
  </si>
  <si>
    <t>PORCA ZINCADA, SEXTAVADA, DIAMETRO 1/4"</t>
  </si>
  <si>
    <t>00039996</t>
  </si>
  <si>
    <t>VERGALHAO ZINCADO ROSCA TOTAL, 1/4" (6,3 MM)</t>
  </si>
  <si>
    <t>FNDE 112 PRESSOSTATO (UN)</t>
  </si>
  <si>
    <t>O.17.000.042431</t>
  </si>
  <si>
    <t>Pressostato diferencial ajustável mecânico, montagem inferior diâmetro 1/2" e/ou 1/4", faixa de operação até 16 bar; ref. modelo UT16 da Zurich, série UT16 da Waaree Instruments, WLF-5516 da Warme ou equivalente</t>
  </si>
  <si>
    <t>FNDE 114 VÁLVULA DE ALÍVIO COM MOLA 2" (un)</t>
  </si>
  <si>
    <t>00003143</t>
  </si>
  <si>
    <t>FITA VEDA ROSCA, EM PTFE, ROLO DE 18 MM X 25 M (L X C)</t>
  </si>
  <si>
    <t>O.05.000.064052</t>
  </si>
  <si>
    <t>Válvula de segurança em ferro fundido rosqueada, com pressão de ajuste de 6,1 até 10 kg/cm², DN= 3/4´; ref. SV 17 da Spirax Sarco ou equivalente</t>
  </si>
  <si>
    <t>FNDE 67 CENTRAL ALARME ENDEREÇAVEL (UN)</t>
  </si>
  <si>
    <t>P.17.000.092764</t>
  </si>
  <si>
    <t>Central alarme microprocessada para até 125 zonas, ref. FP-01 da Gevi Gamma ou equivalente</t>
  </si>
  <si>
    <t>P.17.000.030538</t>
  </si>
  <si>
    <t>Painel repetidor de detecção e alarme de incêndio tipo endereçável</t>
  </si>
  <si>
    <t>88266</t>
  </si>
  <si>
    <t>ELETROTÉCNICO COM ENCARGOS COMPLEMENTARES</t>
  </si>
  <si>
    <t>FNDE 343 ADAPTADOR PARA MANÔMETRO (UN)</t>
  </si>
  <si>
    <t>00010899</t>
  </si>
  <si>
    <t>ADAPTADOR EM LATAO, ENGATE RAPIDO 2 1/2" X ROSCA INTERNA 5 FIOS 2 1/2", PARA INSTALACAO PREDIAL DE COMBATE A INCENDIO</t>
  </si>
  <si>
    <t>00011002</t>
  </si>
  <si>
    <t>ELETRODO REVESTIDO AWS - E6013, DIAMETRO IGUAL A 2,50 MM</t>
  </si>
  <si>
    <t>FNDE 303 SINALIZAÇÃO COM PLACA INDICATIVA FIXADA NA ESTRUTURA. (UN)</t>
  </si>
  <si>
    <t>00037558</t>
  </si>
  <si>
    <t>PLACA DE SINALIZACAO DE SEGURANCA CONTRA INCENDIO, FOTOLUMINESCENTE, RETANGULAR, *20 X 40* CM, EM PVC *2* MM ANTI-CHAMAS (SIMBOLOS, CORES E PICTOGRAMAS CONFORME NBR 16820)</t>
  </si>
  <si>
    <t>88239</t>
  </si>
  <si>
    <t>AJUDANTE DE CARPINTEIRO COM ENCARGOS COMPLEMENTARES</t>
  </si>
  <si>
    <t>FNDE 86 DISJUNTOR BIPOLAR TIPO DR, CORRENTE NOMINAL DE 25A - 30mA (UN)</t>
  </si>
  <si>
    <t>00039445</t>
  </si>
  <si>
    <t>DISPOSITIVO DR, 2 POLOS, SENSIBILIDADE DE 30 MA, CORRENTE DE 25 A, TIPO AC</t>
  </si>
  <si>
    <t>00001571</t>
  </si>
  <si>
    <t>TERMINAL A COMPRESSAO EM COBRE ESTANHADO PARA CABO 4 MM2, 1 FURO E 1 COMPRESSAO, PARA PARAFUSO DE FIXACAO M5</t>
  </si>
  <si>
    <t>FNDE 395 DISJUNTOR BIPOLAR TIPO DR, CORRENTE NOMINAL DE 60A A 100A - 30mA (UN)</t>
  </si>
  <si>
    <t>00039459</t>
  </si>
  <si>
    <t>DISPOSITIVO DR, 2 POLOS, SENSIBILIDADE DE 30 MA, CORRENTE DE 100 A, TIPO AC</t>
  </si>
  <si>
    <t>FNDE 88 DISPOSITIVO CONTRA SURTO - DPS 40 kA (UN)</t>
  </si>
  <si>
    <t>00039471</t>
  </si>
  <si>
    <t>DISPOSITIVO DPS CLASSE II, 1 POLO, TENSAO MAXIMA DE 275 V, CORRENTE MAXIMA DE *45* KA (TIPO AC)</t>
  </si>
  <si>
    <t>FNDE 89 DISPOSITIVO CONTRA SURTO - DPS 80 kA (UN)</t>
  </si>
  <si>
    <t>00039472</t>
  </si>
  <si>
    <t>DISPOSITIVO DPS CLASSE II, 1 POLO, TENSAO MAXIMA DE 275 V, CORRENTE MAXIMA DE *90* KA (TIPO AC)</t>
  </si>
  <si>
    <t>FNDE 94 ELETRODUTO EM ACO ZINCADO OU GALVANIZADO DN=3/4", APARENTE - FORNECIMENTO E INSTALAÇÃO. (M)</t>
  </si>
  <si>
    <t>00002504</t>
  </si>
  <si>
    <t>ELETRODUTO FLEXIVEL, EM FITA DE ACO GALVANIZADO, REVESTIDO COM PVC PRETO, DIAMETRO EXTERNO DE 25 MM, DN = 3/4", TIPO SEALTUBO</t>
  </si>
  <si>
    <t>91170</t>
  </si>
  <si>
    <t>FIXAÇÃO DE TUBOS HORIZONTAIS DE PVC ÁGUA, PVC ESGOTO, PVC ÁGUA PLUVIAL, CPVC, PPR, COBRE OU AÇO, DIÂMETROS MENORES OU IGUAIS A 40 MM, COM ABRAÇADEIRA METÁLICA RÍGIDA TIPO U PERFIL 1 1/4", FIXADA EM PERFILADO EM LAJE. AF_09/2023_PS</t>
  </si>
  <si>
    <t>FNDE 313 ELETROCALHA LISA OU PERFURADA EM AÇO GALVANIZADO, LARGURA 150MM E ALTURA 100MM, INCLUSIVE EMENDA E FIXAÇÃO - FORNECIMENTO E INSTALAÇÃO. (M)</t>
  </si>
  <si>
    <t>P.04.000.062056</t>
  </si>
  <si>
    <t>Eletrocalha lisa galvanizada a fogo, 150x100mm</t>
  </si>
  <si>
    <t>P.04.000.062172</t>
  </si>
  <si>
    <t>Tampa encaixe para eletrocalha galvanizada a fogo, L= 150mm</t>
  </si>
  <si>
    <t>96562</t>
  </si>
  <si>
    <t>SUPORTE PARA ELETROCALHA LISA OU PERFURADA EM AÇO GALVANIZADO, LARGURA 400 MM, EM PERFILADO COM COMPRIMENTO DE 45 CM FIXADO EM LAJE, POR METRO DE ELETROCALHA FIXADA. AF_09/2023</t>
  </si>
  <si>
    <t>FNDE 309 ESPELHO / PLACA CEGA 4" X 2", PARA INSTALACAO DE TOMADAS E INTERRUPTORES (UN)</t>
  </si>
  <si>
    <t>00038091</t>
  </si>
  <si>
    <t>ESPELHO / PLACA CEGA 4" X 2", PARA INSTALACAO DE TOMADAS E INTERRUPTORES</t>
  </si>
  <si>
    <t>91946</t>
  </si>
  <si>
    <t>SUPORTE PARAFUSADO COM PLACA DE ENCAIXE 4" X 2" MÉDIO (1,30 M DO PISO) PARA PONTO ELÉTRICO - FORNECIMENTO E INSTALAÇÃO. AF_03/2023</t>
  </si>
  <si>
    <t>97608 LUMINÁRIA ARANDELA TIPO TARTARUGA, COM GRADE, DE SOBREPOR, COM 1 LÂMPADA LED DE 10 W - FORNECIMENTO E INSTALAÇÃO. (UN)</t>
  </si>
  <si>
    <t>00038194</t>
  </si>
  <si>
    <t>LAMPADA LED 10 W BIVOLT BRANCA, FORMATO TRADICIONAL (BASE E27)</t>
  </si>
  <si>
    <t>00038775</t>
  </si>
  <si>
    <t>LUMINARIA TIPO TARTARUGA PARA AREA EXTERNA EM ALUMINIO, COM GRADE, PARA 1 LAMPADA, BASE E27, POTENCIA MAXIMA 40/60 W (NAO INCLUI LAMPADA)</t>
  </si>
  <si>
    <t>97600 REFLETOR EM ALUMÍNIO, DE SUPORTE E ALÇA, COM 1 LÂMPADA VAPOR DE MERCÚRIO DE 150 W, COM REATOR ALTO FATOR DE POTÊNCIA - FORNECIMENTO E INSTALAÇÃO. (UN)</t>
  </si>
  <si>
    <t>00042247</t>
  </si>
  <si>
    <t>LUMINARIA DE LED PARA ILUMINACAO PUBLICA, DE 138 W ATE 180 W, INVOLUCRO EM ALUMINIO OU ACO INOX</t>
  </si>
  <si>
    <t>97600 LUMINARIA LED REFLETOR RETANGULAR BIVOLT, LUZ BRANCA, 50 W (UN)</t>
  </si>
  <si>
    <t>00039391</t>
  </si>
  <si>
    <t>LUMINARIA LED REFLETOR RETANGULAR BIVOLT, LUZ BRANCA, 50 W</t>
  </si>
  <si>
    <t>FNDE 705 LUMINÁRIA TIPO CALHA, DE EMBUTIR, COM 2 LÂMPADAS TUBULARES LED DE 36/40 W, SEM REATOR - FORNECIMENTO E INSTALAÇÃO (UN)</t>
  </si>
  <si>
    <t>00020111</t>
  </si>
  <si>
    <t>FITA ISOLANTE ADESIVA ANTICHAMA, USO ATE 750 V, EM ROLO DE 19 MM X 20 M</t>
  </si>
  <si>
    <t>P.14.000.046604</t>
  </si>
  <si>
    <t>Lâmpada LED tubular HO-T8, base G13, 36 a 40W, 3400 a 4000 Lm, cor 4000 a 6500K, vida útil mínimo 25.000 horas; referência comercial T8-LED-G13-40-150-65-3C da Glight ou equivalente</t>
  </si>
  <si>
    <t>P.15.000.046351</t>
  </si>
  <si>
    <t>Luminária retangular de embutir tipo calha aberta com refletor assimétrico em alumínio para 2 lâmpadas fluorescentes tubulares 28/54W, ref. 136228 BC da ARM, PL 381/228 ASS da Prolumi ou equivalente</t>
  </si>
  <si>
    <t>FNDE 704 LUMINÁRIA TIPO CALHA, DE EMBUTIR, COM 2 LÂMPADAS TUBULARES LED DE 18 W, SEM REATOR - FORNECIMENTO E INSTALAÇÃO (UN)</t>
  </si>
  <si>
    <t>00039387</t>
  </si>
  <si>
    <t>LAMPADA LED TUBULAR BIVOLT 18/20 W, BASE G13</t>
  </si>
  <si>
    <t>FNDE 610 LUMINÁRIA RETANGULAR DE EMBUTIR TIPO CALHA ABERTA PARA 2 LÂMPADAS FLUORESCENTES TUBULARES DE 28W/54W (UN)</t>
  </si>
  <si>
    <t>S.04.000.034078</t>
  </si>
  <si>
    <t>Luminária retangular de embutir tipo calha aberta com aletas parabólicas para 2 lâmpadas fluorescentes tubulares, ref. 123232 BC da ARM, FAA04-E228 da Lumicenter, PL 377/24 da Prolumi ou equivalente</t>
  </si>
  <si>
    <t>FNDE 76 SWITCH TIPO 24 PORTAS (UN)</t>
  </si>
  <si>
    <t>P.17.000.031490</t>
  </si>
  <si>
    <t>Switch Gigabit 24 portas 10/100/1000 Base TX Layer 2 mínimo com porta de saída em fibra</t>
  </si>
  <si>
    <t>FNDE 385 PATCH CORD, CATEGORIA 6 UTP, 4 PARES. (UN)</t>
  </si>
  <si>
    <t>00039607</t>
  </si>
  <si>
    <t>PATCH CORD (CABO DE REDE), CATEGORIA 6 (CAT 6) UTP, 23 AWG, 4 PARES, EXTENSAO DE 2,50 M</t>
  </si>
  <si>
    <t>FNDE 123 GUIA DE CABOS FECHADO 1U (un)</t>
  </si>
  <si>
    <t>P.17.000.030518</t>
  </si>
  <si>
    <t>Guia organizadora de cabos para rack, 19´ 1 U</t>
  </si>
  <si>
    <t>FNDE 122 BANDEJA MÓVEL, PADRÃO 19" (UN)</t>
  </si>
  <si>
    <t>P.17.000.030581</t>
  </si>
  <si>
    <t>Bandeja deslizante para Rack de 19" padrão, com profundidade de 770 mm</t>
  </si>
  <si>
    <t>FNDE 125 GUIA VERTICAL 200 MM PARA CABOS (UN)</t>
  </si>
  <si>
    <t>00004374</t>
  </si>
  <si>
    <t>BUCHA DE NYLON SEM ABA S10</t>
  </si>
  <si>
    <t>FNDE 375 TOMADA PARA ANTENA DE TV, CABO COAXIAL DE 9 MM FORNECIMENTO E INSTALAÇÃO (UN)</t>
  </si>
  <si>
    <t>00038084</t>
  </si>
  <si>
    <t>TOMADA PARA ANTENA DE TV, CABO COAXIAL DE 9 MM, CONJUNTO MONTADO PARA EMBUTIR 4" X 2" (PLACA + SUPORTE + MODULO)</t>
  </si>
  <si>
    <t>FNDE 70 TERMINAL A COMPRESSÃO (UN)</t>
  </si>
  <si>
    <t>00001578</t>
  </si>
  <si>
    <t>TERMINAL A COMPRESSAO EM COBRE ESTANHADO PARA CABO 50 MM2, 1 FURO E 1 COMPRESSAO, PARA PARAFUSO DE FIXACAO M8</t>
  </si>
  <si>
    <t>FNDE 312 ELETROCALHA LISA OU PERFURADA EM AÇO GALVANIZADO, LARGURA 100MM E ALTURA 50MM, INCLUSIVE EMENDA E FIXAÇÃO - FORNECIMENTO E INSTALAÇÃO. (M)</t>
  </si>
  <si>
    <t>P.04.000.062039</t>
  </si>
  <si>
    <t>Eletrocalha lisa galvanizada a fogo, 100x50mm</t>
  </si>
  <si>
    <t>P.04.000.062171</t>
  </si>
  <si>
    <t>Tampa encaixe para eletrocalha galvanizada a fogo, L= 100mm</t>
  </si>
  <si>
    <t>FNDE 346 CABECOTE PARA ENTRADA DE LINHA DE ALIMENTACAO PARA ELETRODUTO (UND)</t>
  </si>
  <si>
    <t>00001049</t>
  </si>
  <si>
    <t>CABECOTE PARA ENTRADA DE LINHA DE ALIMENTACAO PARA ELETRODUTO, EM LIGA DE ALUMINIO COM ACABAMENTO ANTI CORROSIVO, COM FIXACAO POR ENCAIXE LISO DE 360 GRAUS, DE 1 1/2"</t>
  </si>
  <si>
    <t>FNDE 90 ELETRODUTO RIGIDO, EM ACO ZINCADO OU GALVANIZADO, TIPO PESADO, DN=1", APARENTE - FORNECIMENTO E INSTALAÇÃO. (M)</t>
  </si>
  <si>
    <t>00002501</t>
  </si>
  <si>
    <t>ELETRODUTO FLEXIVEL, EM FITA DE ACO GALVANIZADO, REVESTIDO COM PVC PRETO, DIAMETRO EXTERNO DE 32 MM, DN = 1", TIPO SEALTUBO</t>
  </si>
  <si>
    <t>FNDE 619 DUTO DE ALONGAMENTO PARA EXAUSTOR (M)</t>
  </si>
  <si>
    <t>P.04.000.042174</t>
  </si>
  <si>
    <t>Eletroduto com costura galvanizado eletroliticamente, DN = 4´ - NBR13057</t>
  </si>
  <si>
    <t>88279</t>
  </si>
  <si>
    <t>MONTADOR ELETROMECÃNICO COM ENCARGOS COMPLEMENTARES</t>
  </si>
  <si>
    <t>FNDE 45 COIFA EM AÇO INOX 100CM X 150CM COM VENTILADOR DE TELHADO (UN)</t>
  </si>
  <si>
    <t>N.06.000.050298</t>
  </si>
  <si>
    <t>Coifa em aço inoxidável com filtro e exaustor axial - área de 3,01 até 7,50 m²</t>
  </si>
  <si>
    <t>FNDE 68 CONJUNTO DE ESTAIAMENTO PARA MASTRO DE SPDA (UN)</t>
  </si>
  <si>
    <t>P.19.000.049569</t>
  </si>
  <si>
    <t>Alca pré-formada estai para cabo de aço 3/8´</t>
  </si>
  <si>
    <t>E.03.000.049540</t>
  </si>
  <si>
    <t>Arruela quadrada 100 x 100 x 5 mm com furo de 18 mm</t>
  </si>
  <si>
    <t>E.03.000.049539</t>
  </si>
  <si>
    <t>Arruela quadrada de 50 mm com furo de 18 mm</t>
  </si>
  <si>
    <t>P.19.000.049567</t>
  </si>
  <si>
    <t>Chapa para estai 8 x 76 x 60 x 70 mm 45°</t>
  </si>
  <si>
    <t>P.19.000.040501</t>
  </si>
  <si>
    <t>Isolador tipo castanha de 85x90mm</t>
  </si>
  <si>
    <t>E.03.000.049552</t>
  </si>
  <si>
    <t>Parafuso cabeça quadrada M16 x 300 mm</t>
  </si>
  <si>
    <t>P.19.000.049568</t>
  </si>
  <si>
    <t>Sapatilha para cabo de aço de 3/8´</t>
  </si>
  <si>
    <t>FNDE 69 CAIXA DE EQUALIZAÇÃO DE ATERRAMENTO ELÉTRICO (UN)</t>
  </si>
  <si>
    <t>P.19.000.044305</t>
  </si>
  <si>
    <t>Caixa de equalização com barra cobre 6mm, embutir, chapa de aço com pintura esmaltada, de 200x200mm e tampa, uso interno, ref. Tel-901 Termotécnica ou equivalente</t>
  </si>
  <si>
    <t>FNDE 71 SOLDA EXOTÉRMICA PARA SPDA - FORNECIMENTO E INSTALAÇÃO. (UN)</t>
  </si>
  <si>
    <t>P.19.000.048073</t>
  </si>
  <si>
    <t>Kit solda com cartucho para solda exotérmica nº 150 a 250</t>
  </si>
  <si>
    <t>FNDE 39 CONJUNTO DE MASTRO P/ TRÊS BANDEIRAS E PEDESTAL (UN)</t>
  </si>
  <si>
    <t>00003768</t>
  </si>
  <si>
    <t>LIXA EM FOLHA PARA FERRO, NUMERO 150</t>
  </si>
  <si>
    <t>H.13.000.069565</t>
  </si>
  <si>
    <t>Solda eletrolítica tipo Smaw-AWS 6013 eletrodos esp. 2,5/3,25/4,0mm; ref. ESAB, LINCOLN, WELD ou equivalente</t>
  </si>
  <si>
    <t>00043648</t>
  </si>
  <si>
    <t>TINTA ESMALTE SINTETICO STANDARD FOSCO</t>
  </si>
  <si>
    <t>00021014</t>
  </si>
  <si>
    <t>TUBO ACO GALVANIZADO COM COSTURA, CLASSE LEVE, DN 65 MM (2 1/2"), E = 3,35 MM, * 6,23* KG/M (NBR 5580)</t>
  </si>
  <si>
    <t>00021015</t>
  </si>
  <si>
    <t>TUBO ACO GALVANIZADO COM COSTURA, CLASSE LEVE, DN 80 MM (3"), E = 3,35 MM, *7,32* KG/M (NBR 5580)</t>
  </si>
  <si>
    <t>100301</t>
  </si>
  <si>
    <t>AJUDANTE DE PINTOR COM ENCARGOS COMPLEMENTARES</t>
  </si>
  <si>
    <t>102867</t>
  </si>
  <si>
    <t>MÁQUINA SOLDA ARCO COM PISTOLA DE SOLDAGEM PARA STUD BOLT DE 5 MM A 22 MM - MATERIAIS NA OPERAÇÃO. AF_05/2023</t>
  </si>
  <si>
    <t>FNDE 40 BANCADA DE GRANITO CINZA ANDORINHA, INCLUSIVE PASSA PRATOS, ESPESSURA 2 CM - FORNECIMENTO E INSTALAÇÃO (M2)</t>
  </si>
  <si>
    <t>00011795</t>
  </si>
  <si>
    <t>GRANITO PARA BANCADA, POLIDO, TIPO ANDORINHA/ QUARTZ/ CASTELO/ CORUMBA OU OUTROS EQUIVALENTES DA REGIAO, E= *2,5* CM</t>
  </si>
  <si>
    <t>FNDE 47 PRATELEIRA DE GRANITO CINZA ANDORINHA, ESPESSURA 2 CM - FORNECIMENTO E INSTALAÇÃO (M2)</t>
  </si>
  <si>
    <t>FNDE 48 ESCANINHOS E PRATELERIAS EM MDF, REVESTIDOS EM LAMINADO MELAMÍNICO (M2)</t>
  </si>
  <si>
    <t>00001340</t>
  </si>
  <si>
    <t>CHAPA DE LAMINADO MELAMINICO, LISO FOSCO, DE 1,25 X 3,08 METROS, ESPESSURA = 0,8 MILIMETROS</t>
  </si>
  <si>
    <t>00034660</t>
  </si>
  <si>
    <t>CHAPA DE MDF BRANCO LISO 1 FACE, E = 18 MM, DE *2,75 X 1,85* M</t>
  </si>
  <si>
    <t>00001339</t>
  </si>
  <si>
    <t>COLA A BASE DE RESINA SINTETICA PARA CHAPA DE LAMINADO MELAMINICO E OUTROS</t>
  </si>
  <si>
    <t>99856 BARRA DE APOIO EM INOX, DIAMETRO MINIMO 3 CM, EM AÇO INOX (M)</t>
  </si>
  <si>
    <t>00036205</t>
  </si>
  <si>
    <t>BARRA DE APOIO RETA, EM ACO INOX POLIDO, COMPRIMENTO 70CM, DIAMETRO MINIMO 3 CM</t>
  </si>
  <si>
    <t>FNDE 51 BANCO DE CONCRETO SEM ENCOSTO, DIM. 2,50 X 0,60 M (M2)</t>
  </si>
  <si>
    <t>87893</t>
  </si>
  <si>
    <t>CHAPISCO APLICADO EM ALVENARIA (SEM PRESENÇA DE VÃOS) E ESTRUTURAS DE CONCRETO DE FACHADA, COM COLHER DE PEDREIRO. ARGAMASSA TRAÇO 1:3 COM PREPARO MANUAL. AF_10/2022</t>
  </si>
  <si>
    <t>94971</t>
  </si>
  <si>
    <t>CONCRETO FCK = 25MPA, TRAÇO 1:2,3:2,7 (EM MASSA SECA DE CIMENTO/ AREIA MÉDIA/ BRITA 1) - PREPARO MECÂNICO COM BETONEIRA 600 L. AF_05/2021</t>
  </si>
  <si>
    <t>92801</t>
  </si>
  <si>
    <t>CORTE E DOBRA DE AÇO CA-50, DIÂMETRO DE 6,3 MM. AF_06/2022</t>
  </si>
  <si>
    <t>87792</t>
  </si>
  <si>
    <t>EMBOÇO OU MASSA ÚNICA EM ARGAMASSA TRAÇO 1:2:8, PREPARO MECÂNICO COM BETONEIRA 400 L, APLICADA MANUALMENTE EM PANOS CEGOS DE FACHADA (SEM PRESENÇA DE VÃOS), ESPESSURA DE 25 MM. AF_08/2022</t>
  </si>
  <si>
    <t>96542</t>
  </si>
  <si>
    <t>FABRICAÇÃO, MONTAGEM E DESMONTAGEM DE FÔRMA PARA VIGA BALDRAME, EM CHAPA DE MADEIRA COMPENSADA RESINADA, E=17 MM, 4 UTILIZAÇÕES. AF_01/2024</t>
  </si>
  <si>
    <t>FNDE 38 FITA 3M COLANTE ANTIDERRAPANTE PARA PISO (M)</t>
  </si>
  <si>
    <t>FNDEI02</t>
  </si>
  <si>
    <t>FITA 3M COLANTE ANTIDERRAPANTE</t>
  </si>
  <si>
    <t xml:space="preserve">Observações:
1 - Foi considerado nas composições de fonte "SPOBRAS",  apenas o fornecimento de material/equipamento, sendo que a mão de obra de instalação é retirada do SINAPI. Sendo considerado portanto os encargos sociais da fonte SINAPI.
2 - Foi considerado nas composições em que foi referenciado como fonte "PRÓPRIAS",  apenas o fornecimento de material/equipamento, sendo que a mão de obra de instalação foi considerada do bando SINAPI. Sendo considerado portanto os encargos sociais da fonte SINAPI.
3 - As referências do SINAPI são divulgadas nos relatórios com legenda de identificação da origem do preço: (C) preço do insumo coletado pelo IBGE; (CR) preço obtido por meio do coeficiente de representatividade do insumo – metodologia de família homogênea; ou (AS) preço atribuído com base no preço do insumo para a localidade de São Paulo/SP.
</t>
  </si>
  <si>
    <t>MINISTÉRIO DA EDUCAÇÃO</t>
  </si>
  <si>
    <t>BDI :</t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</si>
  <si>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ACRE</t>
    </r>
  </si>
  <si>
    <t>Fonte</t>
  </si>
  <si>
    <t>Relatório de Composições Próprias</t>
  </si>
  <si>
    <t>2025/06</t>
  </si>
  <si>
    <t>SEM DESONERAÇÃO</t>
  </si>
  <si>
    <t>SP OBRAS</t>
  </si>
  <si>
    <t>Planilha Orçamentária: TIPO2-RCP-AT9-S127_R02</t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</si>
  <si>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ALAGOAS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</si>
  <si>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AMAZONAS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</si>
  <si>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AMAPÁ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</si>
  <si>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BAHIA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</si>
  <si>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CEARÁ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</si>
  <si>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DISTRITO FEDERAL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</si>
  <si>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ESPÍRITO SANTO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</si>
  <si>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GOIÁS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</si>
  <si>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MARANHÃO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</si>
  <si>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MINAS GERAIS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</si>
  <si>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MATO GROSSO DO SUL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</si>
  <si>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MATO GROSSO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</si>
  <si>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PARÁ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</si>
  <si>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PARAÍBA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</si>
  <si>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PERNAMBUCO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</si>
  <si>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PIAUÍ</t>
    </r>
  </si>
  <si>
    <r>
      <t>Unidade Federativa:</t>
    </r>
    <r>
      <rPr>
        <b/>
        <i/>
        <sz val="8"/>
        <rFont val="Arial"/>
        <family val="2"/>
      </rPr>
      <t xml:space="preserve"> PARANÁ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</si>
  <si>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RIO DE JANEIRO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</si>
  <si>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RIO GRANDE DO NORTE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</si>
  <si>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RONDÔNIA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</si>
  <si>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RORAIMA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</si>
  <si>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RIO GRANDE DO SUL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</si>
  <si>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SANTA CATARINA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</si>
  <si>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SERGIPE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</si>
  <si>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SÃO PAULO</t>
    </r>
  </si>
  <si>
    <r>
      <t>Unidade Federativa:</t>
    </r>
    <r>
      <rPr>
        <b/>
        <i/>
        <sz val="8"/>
        <rFont val="Arial"/>
        <family val="2"/>
      </rPr>
      <t xml:space="preserve"> </t>
    </r>
    <r>
      <rPr>
        <b/>
        <sz val="8"/>
        <rFont val="Arial"/>
        <family val="2"/>
      </rPr>
      <t>TOCANTINS</t>
    </r>
  </si>
  <si>
    <t>Obra: Creche Tipo 2 - Opção 110V</t>
  </si>
  <si>
    <t xml:space="preserve"> </t>
  </si>
  <si>
    <t>08/2025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</si>
</sst>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00000"/>
    <numFmt numFmtId="165" formatCode="\R\$\ #,##0.00"/>
    <numFmt numFmtId="166" formatCode="_(* #,##0.00_);_(* \(#,##0.00\);_(* &quot;-&quot;??_);_(@_)"/>
  </numFmts>
  <fonts count="21">
    <font>
      <sz val="11"/>
      <color theme="1"/>
      <name val="Aptos Narrow"/>
      <family val="2"/>
      <scheme val="minor"/>
    </font>
    <font>
      <sz val="9"/>
      <color rgb="FF000000"/>
      <name val="SansSerif"/>
      <family val="2"/>
    </font>
    <font>
      <b/>
      <sz val="7"/>
      <color rgb="FF000000"/>
      <name val="Arial"/>
      <family val="2"/>
    </font>
    <font>
      <b/>
      <sz val="5"/>
      <color rgb="FF000000"/>
      <name val="SansSerif"/>
      <family val="2"/>
    </font>
    <font>
      <b/>
      <sz val="5"/>
      <color rgb="FF000000"/>
      <name val="Arial"/>
      <family val="2"/>
    </font>
    <font>
      <sz val="6"/>
      <color rgb="FF000000"/>
      <name val="SansSerif"/>
      <family val="2"/>
    </font>
    <font>
      <b/>
      <sz val="6"/>
      <color rgb="FF000000"/>
      <name val="Arial"/>
      <family val="2"/>
    </font>
    <font>
      <sz val="8"/>
      <color rgb="FF000000"/>
      <name val="SansSerif"/>
      <family val="2"/>
    </font>
    <font>
      <sz val="11"/>
      <color theme="1"/>
      <name val="Aptos Narrow"/>
      <family val="2"/>
      <scheme val="minor"/>
    </font>
    <font>
      <b/>
      <sz val="16"/>
      <name val="Arial"/>
      <family val="2"/>
    </font>
    <font>
      <b/>
      <sz val="8"/>
      <name val="Arial"/>
      <family val="2"/>
    </font>
    <font>
      <sz val="11"/>
      <color indexed="8"/>
      <name val="Arial"/>
      <family val="2"/>
    </font>
    <font>
      <sz val="8"/>
      <color theme="1"/>
      <name val="Aptos Narrow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i/>
      <sz val="8"/>
      <name val="Arial"/>
      <family val="2"/>
    </font>
    <font>
      <sz val="6"/>
      <color rgb="FF000000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</fonts>
  <fills count="20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</fills>
  <borders count="14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8" fillId="15" borderId="1"/>
    <xf numFmtId="166" fontId="11" fillId="15" borderId="1" applyFont="0" applyFill="0" applyBorder="0" applyAlignment="0" applyProtection="0"/>
    <xf numFmtId="166" fontId="11" fillId="15" borderId="1" applyFont="0" applyFill="0" applyBorder="0" applyAlignment="0" applyProtection="0"/>
    <xf numFmtId="166" fontId="14" fillId="15" borderId="1" applyFont="0" applyFill="0" applyBorder="0" applyAlignment="0" applyProtection="0"/>
    <xf numFmtId="9" fontId="14" fillId="15" borderId="1" applyFont="0" applyFill="0" applyBorder="0" applyAlignment="0" applyProtection="0"/>
    <xf numFmtId="0" fontId="8" fillId="15" borderId="1"/>
  </cellStyleXfs>
  <cellXfs count="83">
    <xf numFmtId="0" fontId="0" fillId="0" borderId="0" xfId="0"/>
    <xf numFmtId="0" fontId="0" fillId="2" borderId="0" xfId="0" applyFill="1" applyAlignment="1" applyProtection="1">
      <alignment wrapText="1"/>
      <protection locked="0"/>
    </xf>
    <xf numFmtId="0" fontId="4" fillId="6" borderId="2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top" wrapText="1"/>
    </xf>
    <xf numFmtId="0" fontId="5" fillId="8" borderId="2" xfId="0" applyFont="1" applyFill="1" applyBorder="1" applyAlignment="1">
      <alignment horizontal="justify" vertical="top" wrapText="1"/>
    </xf>
    <xf numFmtId="164" fontId="5" fillId="9" borderId="2" xfId="0" applyNumberFormat="1" applyFont="1" applyFill="1" applyBorder="1" applyAlignment="1">
      <alignment horizontal="right" vertical="top" wrapText="1"/>
    </xf>
    <xf numFmtId="165" fontId="5" fillId="10" borderId="2" xfId="0" applyNumberFormat="1" applyFont="1" applyFill="1" applyBorder="1" applyAlignment="1">
      <alignment horizontal="right" vertical="top" wrapText="1"/>
    </xf>
    <xf numFmtId="165" fontId="3" fillId="12" borderId="2" xfId="0" applyNumberFormat="1" applyFont="1" applyFill="1" applyBorder="1" applyAlignment="1">
      <alignment horizontal="right" vertical="top" wrapText="1"/>
    </xf>
    <xf numFmtId="165" fontId="6" fillId="14" borderId="2" xfId="0" applyNumberFormat="1" applyFont="1" applyFill="1" applyBorder="1" applyAlignment="1">
      <alignment horizontal="right" vertical="center" wrapText="1"/>
    </xf>
    <xf numFmtId="0" fontId="10" fillId="15" borderId="3" xfId="1" applyFont="1" applyBorder="1" applyAlignment="1">
      <alignment horizontal="center" wrapText="1"/>
    </xf>
    <xf numFmtId="0" fontId="10" fillId="15" borderId="4" xfId="1" applyFont="1" applyBorder="1" applyAlignment="1">
      <alignment horizontal="center" wrapText="1"/>
    </xf>
    <xf numFmtId="0" fontId="10" fillId="15" borderId="4" xfId="1" applyFont="1" applyBorder="1" applyAlignment="1">
      <alignment horizontal="center" vertical="center" wrapText="1"/>
    </xf>
    <xf numFmtId="166" fontId="10" fillId="15" borderId="4" xfId="2" applyFont="1" applyFill="1" applyBorder="1" applyAlignment="1">
      <alignment horizontal="center" vertical="center" wrapText="1"/>
    </xf>
    <xf numFmtId="0" fontId="10" fillId="15" borderId="5" xfId="1" applyFont="1" applyBorder="1" applyAlignment="1">
      <alignment horizontal="center" vertical="center" wrapText="1"/>
    </xf>
    <xf numFmtId="166" fontId="10" fillId="15" borderId="6" xfId="3" applyFont="1" applyFill="1" applyBorder="1" applyAlignment="1">
      <alignment vertical="center"/>
    </xf>
    <xf numFmtId="0" fontId="10" fillId="15" borderId="1" xfId="1" applyFont="1" applyAlignment="1">
      <alignment horizontal="center"/>
    </xf>
    <xf numFmtId="0" fontId="12" fillId="15" borderId="1" xfId="1" applyFont="1" applyAlignment="1">
      <alignment horizontal="left" vertical="center" wrapText="1"/>
    </xf>
    <xf numFmtId="166" fontId="13" fillId="15" borderId="1" xfId="2" applyFont="1" applyFill="1" applyBorder="1" applyAlignment="1">
      <alignment horizontal="center" vertical="center" wrapText="1"/>
    </xf>
    <xf numFmtId="166" fontId="10" fillId="15" borderId="1" xfId="4" applyFont="1" applyFill="1" applyBorder="1" applyAlignment="1">
      <alignment horizontal="right" vertical="center" wrapText="1"/>
    </xf>
    <xf numFmtId="10" fontId="10" fillId="16" borderId="7" xfId="5" applyNumberFormat="1" applyFont="1" applyFill="1" applyBorder="1" applyAlignment="1">
      <alignment horizontal="center" vertical="center" wrapText="1"/>
    </xf>
    <xf numFmtId="10" fontId="10" fillId="17" borderId="7" xfId="5" applyNumberFormat="1" applyFont="1" applyFill="1" applyBorder="1" applyAlignment="1">
      <alignment horizontal="center" vertical="center" wrapText="1"/>
    </xf>
    <xf numFmtId="0" fontId="12" fillId="15" borderId="4" xfId="1" applyFont="1" applyBorder="1" applyAlignment="1">
      <alignment horizontal="center" vertical="center" wrapText="1"/>
    </xf>
    <xf numFmtId="0" fontId="10" fillId="15" borderId="1" xfId="1" applyFont="1" applyAlignment="1">
      <alignment vertical="center"/>
    </xf>
    <xf numFmtId="0" fontId="13" fillId="15" borderId="1" xfId="1" applyFont="1" applyAlignment="1">
      <alignment horizontal="center" vertical="center"/>
    </xf>
    <xf numFmtId="0" fontId="13" fillId="15" borderId="9" xfId="1" applyFont="1" applyBorder="1" applyAlignment="1">
      <alignment horizontal="center" vertical="center"/>
    </xf>
    <xf numFmtId="0" fontId="8" fillId="15" borderId="9" xfId="6" applyBorder="1"/>
    <xf numFmtId="0" fontId="13" fillId="15" borderId="10" xfId="1" applyFont="1" applyBorder="1" applyAlignment="1">
      <alignment horizontal="center" vertical="center"/>
    </xf>
    <xf numFmtId="0" fontId="12" fillId="15" borderId="8" xfId="1" applyFont="1" applyBorder="1" applyAlignment="1">
      <alignment horizontal="center"/>
    </xf>
    <xf numFmtId="0" fontId="12" fillId="15" borderId="9" xfId="1" applyFont="1" applyBorder="1" applyAlignment="1">
      <alignment horizontal="center"/>
    </xf>
    <xf numFmtId="0" fontId="12" fillId="15" borderId="9" xfId="1" applyFont="1" applyBorder="1" applyAlignment="1">
      <alignment horizontal="left" vertical="center"/>
    </xf>
    <xf numFmtId="166" fontId="13" fillId="15" borderId="9" xfId="2" applyFont="1" applyFill="1" applyBorder="1" applyAlignment="1">
      <alignment horizontal="center" vertical="center"/>
    </xf>
    <xf numFmtId="166" fontId="13" fillId="15" borderId="9" xfId="2" applyFont="1" applyFill="1" applyBorder="1" applyAlignment="1">
      <alignment vertical="center"/>
    </xf>
    <xf numFmtId="0" fontId="12" fillId="15" borderId="10" xfId="1" applyFont="1" applyBorder="1" applyAlignment="1">
      <alignment vertical="center"/>
    </xf>
    <xf numFmtId="0" fontId="16" fillId="8" borderId="2" xfId="0" applyFont="1" applyFill="1" applyBorder="1" applyAlignment="1">
      <alignment horizontal="justify" vertical="top" wrapText="1"/>
    </xf>
    <xf numFmtId="0" fontId="17" fillId="15" borderId="1" xfId="1" applyFont="1" applyAlignment="1">
      <alignment horizontal="left" vertical="center" wrapText="1"/>
    </xf>
    <xf numFmtId="0" fontId="18" fillId="15" borderId="9" xfId="6" applyFont="1" applyBorder="1"/>
    <xf numFmtId="0" fontId="17" fillId="15" borderId="8" xfId="1" applyFont="1" applyBorder="1" applyAlignment="1">
      <alignment horizontal="center"/>
    </xf>
    <xf numFmtId="0" fontId="17" fillId="15" borderId="9" xfId="1" applyFont="1" applyBorder="1" applyAlignment="1">
      <alignment horizontal="center"/>
    </xf>
    <xf numFmtId="0" fontId="17" fillId="15" borderId="9" xfId="1" applyFont="1" applyBorder="1" applyAlignment="1">
      <alignment horizontal="left" vertical="center"/>
    </xf>
    <xf numFmtId="0" fontId="17" fillId="15" borderId="10" xfId="1" applyFont="1" applyBorder="1" applyAlignment="1">
      <alignment vertical="center"/>
    </xf>
    <xf numFmtId="0" fontId="18" fillId="0" borderId="0" xfId="0" applyFont="1"/>
    <xf numFmtId="0" fontId="16" fillId="7" borderId="2" xfId="0" applyFont="1" applyFill="1" applyBorder="1" applyAlignment="1">
      <alignment horizontal="center" vertical="top" wrapText="1"/>
    </xf>
    <xf numFmtId="164" fontId="16" fillId="9" borderId="2" xfId="0" applyNumberFormat="1" applyFont="1" applyFill="1" applyBorder="1" applyAlignment="1">
      <alignment horizontal="right" vertical="top" wrapText="1"/>
    </xf>
    <xf numFmtId="165" fontId="16" fillId="10" borderId="2" xfId="0" applyNumberFormat="1" applyFont="1" applyFill="1" applyBorder="1" applyAlignment="1">
      <alignment horizontal="right" vertical="top" wrapText="1"/>
    </xf>
    <xf numFmtId="0" fontId="18" fillId="2" borderId="0" xfId="0" applyFont="1" applyFill="1" applyAlignment="1" applyProtection="1">
      <alignment wrapText="1"/>
      <protection locked="0"/>
    </xf>
    <xf numFmtId="165" fontId="4" fillId="12" borderId="2" xfId="0" applyNumberFormat="1" applyFont="1" applyFill="1" applyBorder="1" applyAlignment="1">
      <alignment horizontal="right" vertical="top" wrapText="1"/>
    </xf>
    <xf numFmtId="4" fontId="0" fillId="0" borderId="0" xfId="0" applyNumberFormat="1"/>
    <xf numFmtId="165" fontId="16" fillId="18" borderId="2" xfId="0" applyNumberFormat="1" applyFont="1" applyFill="1" applyBorder="1" applyAlignment="1">
      <alignment horizontal="right" vertical="top" wrapText="1"/>
    </xf>
    <xf numFmtId="0" fontId="0" fillId="19" borderId="0" xfId="0" applyFill="1"/>
    <xf numFmtId="17" fontId="17" fillId="15" borderId="4" xfId="1" quotePrefix="1" applyNumberFormat="1" applyFont="1" applyBorder="1" applyAlignment="1">
      <alignment horizontal="center" vertical="center" wrapText="1"/>
    </xf>
    <xf numFmtId="164" fontId="16" fillId="0" borderId="2" xfId="0" applyNumberFormat="1" applyFont="1" applyBorder="1" applyAlignment="1">
      <alignment horizontal="right" vertical="top" wrapText="1"/>
    </xf>
    <xf numFmtId="0" fontId="3" fillId="5" borderId="2" xfId="0" applyFont="1" applyFill="1" applyBorder="1" applyAlignment="1">
      <alignment horizontal="left" vertical="center" wrapText="1"/>
    </xf>
    <xf numFmtId="0" fontId="3" fillId="11" borderId="2" xfId="0" applyFont="1" applyFill="1" applyBorder="1" applyAlignment="1">
      <alignment horizontal="right" vertical="top" wrapText="1"/>
    </xf>
    <xf numFmtId="0" fontId="6" fillId="13" borderId="2" xfId="0" applyFont="1" applyFill="1" applyBorder="1" applyAlignment="1">
      <alignment horizontal="right"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top" wrapText="1"/>
    </xf>
    <xf numFmtId="0" fontId="7" fillId="15" borderId="1" xfId="0" applyFont="1" applyFill="1" applyBorder="1" applyAlignment="1">
      <alignment horizontal="left" vertical="center" wrapText="1"/>
    </xf>
    <xf numFmtId="0" fontId="9" fillId="15" borderId="3" xfId="1" applyFont="1" applyBorder="1" applyAlignment="1">
      <alignment horizontal="right" vertical="center" wrapText="1" indent="3"/>
    </xf>
    <xf numFmtId="0" fontId="9" fillId="15" borderId="4" xfId="1" applyFont="1" applyBorder="1" applyAlignment="1">
      <alignment horizontal="right" vertical="center" wrapText="1" indent="3"/>
    </xf>
    <xf numFmtId="0" fontId="9" fillId="15" borderId="5" xfId="1" applyFont="1" applyBorder="1" applyAlignment="1">
      <alignment horizontal="right" vertical="center" wrapText="1" indent="3"/>
    </xf>
    <xf numFmtId="0" fontId="9" fillId="15" borderId="6" xfId="1" applyFont="1" applyBorder="1" applyAlignment="1">
      <alignment horizontal="right" vertical="center" wrapText="1" indent="3"/>
    </xf>
    <xf numFmtId="0" fontId="9" fillId="15" borderId="1" xfId="1" applyFont="1" applyAlignment="1">
      <alignment horizontal="right" vertical="center" wrapText="1" indent="3"/>
    </xf>
    <xf numFmtId="0" fontId="9" fillId="15" borderId="7" xfId="1" applyFont="1" applyBorder="1" applyAlignment="1">
      <alignment horizontal="right" vertical="center" wrapText="1" indent="3"/>
    </xf>
    <xf numFmtId="0" fontId="9" fillId="15" borderId="8" xfId="1" applyFont="1" applyBorder="1" applyAlignment="1">
      <alignment horizontal="right" vertical="center" wrapText="1" indent="3"/>
    </xf>
    <xf numFmtId="0" fontId="9" fillId="15" borderId="9" xfId="1" applyFont="1" applyBorder="1" applyAlignment="1">
      <alignment horizontal="right" vertical="center" wrapText="1" indent="3"/>
    </xf>
    <xf numFmtId="0" fontId="9" fillId="15" borderId="10" xfId="1" applyFont="1" applyBorder="1" applyAlignment="1">
      <alignment horizontal="right" vertical="center" wrapText="1" indent="3"/>
    </xf>
    <xf numFmtId="166" fontId="10" fillId="15" borderId="11" xfId="2" applyFont="1" applyFill="1" applyBorder="1" applyAlignment="1">
      <alignment horizontal="center" vertical="center" wrapText="1"/>
    </xf>
    <xf numFmtId="166" fontId="10" fillId="15" borderId="12" xfId="2" applyFont="1" applyFill="1" applyBorder="1" applyAlignment="1">
      <alignment horizontal="center" vertical="center" wrapText="1"/>
    </xf>
    <xf numFmtId="166" fontId="10" fillId="15" borderId="13" xfId="2" applyFont="1" applyFill="1" applyBorder="1" applyAlignment="1">
      <alignment horizontal="center" vertical="center" wrapText="1"/>
    </xf>
    <xf numFmtId="166" fontId="10" fillId="15" borderId="3" xfId="3" quotePrefix="1" applyFont="1" applyFill="1" applyBorder="1" applyAlignment="1">
      <alignment horizontal="center" vertical="center"/>
    </xf>
    <xf numFmtId="166" fontId="10" fillId="15" borderId="4" xfId="3" quotePrefix="1" applyFont="1" applyFill="1" applyBorder="1" applyAlignment="1">
      <alignment horizontal="center" vertical="center"/>
    </xf>
    <xf numFmtId="166" fontId="13" fillId="15" borderId="4" xfId="3" quotePrefix="1" applyFont="1" applyFill="1" applyBorder="1" applyAlignment="1">
      <alignment horizontal="center" vertical="center"/>
    </xf>
    <xf numFmtId="166" fontId="13" fillId="15" borderId="5" xfId="3" quotePrefix="1" applyFont="1" applyFill="1" applyBorder="1" applyAlignment="1">
      <alignment horizontal="center" vertical="center"/>
    </xf>
    <xf numFmtId="0" fontId="10" fillId="15" borderId="6" xfId="1" applyFont="1" applyBorder="1" applyAlignment="1">
      <alignment horizontal="center" vertical="center"/>
    </xf>
    <xf numFmtId="0" fontId="10" fillId="15" borderId="1" xfId="1" applyFont="1" applyAlignment="1">
      <alignment horizontal="center" vertical="center"/>
    </xf>
    <xf numFmtId="166" fontId="13" fillId="15" borderId="1" xfId="3" quotePrefix="1" applyFont="1" applyFill="1" applyBorder="1" applyAlignment="1">
      <alignment horizontal="center" vertical="center"/>
    </xf>
    <xf numFmtId="166" fontId="13" fillId="15" borderId="7" xfId="3" quotePrefix="1" applyFont="1" applyFill="1" applyBorder="1" applyAlignment="1">
      <alignment horizontal="center" vertical="center"/>
    </xf>
    <xf numFmtId="0" fontId="10" fillId="15" borderId="8" xfId="1" applyFont="1" applyBorder="1" applyAlignment="1">
      <alignment horizontal="center" vertical="center"/>
    </xf>
    <xf numFmtId="0" fontId="10" fillId="15" borderId="9" xfId="1" applyFont="1" applyBorder="1" applyAlignment="1">
      <alignment horizontal="center" vertical="center"/>
    </xf>
    <xf numFmtId="0" fontId="4" fillId="5" borderId="2" xfId="0" applyFont="1" applyFill="1" applyBorder="1" applyAlignment="1">
      <alignment horizontal="left" vertical="center" wrapText="1"/>
    </xf>
    <xf numFmtId="0" fontId="4" fillId="11" borderId="2" xfId="0" applyFont="1" applyFill="1" applyBorder="1" applyAlignment="1">
      <alignment horizontal="right" vertical="top" wrapText="1"/>
    </xf>
    <xf numFmtId="0" fontId="19" fillId="3" borderId="1" xfId="0" applyFont="1" applyFill="1" applyBorder="1" applyAlignment="1">
      <alignment horizontal="left" vertical="top" wrapText="1"/>
    </xf>
    <xf numFmtId="0" fontId="20" fillId="15" borderId="1" xfId="0" applyFont="1" applyFill="1" applyBorder="1" applyAlignment="1">
      <alignment horizontal="left" vertical="center" wrapText="1"/>
    </xf>
  </cellXfs>
  <cellStyles count="7">
    <cellStyle name="Normal" xfId="0" builtinId="0"/>
    <cellStyle name="Normal 2" xfId="1" xr:uid="{73D9234B-2B33-483E-9A18-1A1A1B789B65}"/>
    <cellStyle name="Normal 3" xfId="6" xr:uid="{1B97053E-8477-4D3C-911E-B7D24B0A9A3E}"/>
    <cellStyle name="Porcentagem 2" xfId="5" xr:uid="{9DCA66C6-8B72-4139-B289-6D9E16B0DF18}"/>
    <cellStyle name="Vírgula 2" xfId="2" xr:uid="{53DFDDB9-5090-4F3E-8670-27C2EAF6F9DF}"/>
    <cellStyle name="Vírgula 2 2" xfId="4" xr:uid="{366A8CBF-BC94-495A-A0F8-283A5A3066DA}"/>
    <cellStyle name="Vírgula 4" xfId="3" xr:uid="{D41FE106-3CAE-4ECD-A064-0618BA47E254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5D497D1-D30F-494B-834E-3A9DDBC5C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7971FFD-E6A0-4B7B-8009-1ED5EC5DD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B2CF0F1-E0C2-47E3-B000-285F534AE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ABA9E89-D386-4B97-89EC-9B870192D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1285798-BD56-470B-B3ED-F0464AD7D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EF0A08F-438E-49F5-B558-A80C785F3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A980970-D67F-4066-874F-41FB20F08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A541A4E-C998-4EE9-B449-C41E5535B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800F8F8-BC03-4DE1-BCEB-0BF5FE383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914B8CA-A0DD-4E79-8631-402D5115B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6B35A45-8A27-411E-B908-6C942CE6F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ADA49B0-D41A-49F7-8C70-F8E48AB6B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62A8322-69F1-46F7-AD7E-E84609864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2DB9734-F814-4853-BF5A-9CFA88A54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BC8766B-2D20-48CF-83CA-606ECFE3F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779A72E-2FFC-4892-88A7-6F7615216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C9CC229-FF51-4449-828E-AD7F7D29D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85F8DBC-BB38-499C-9396-C930E9948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4215568-6F1B-4711-B25A-8E84E8866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F9924F2-3196-41AF-A8E3-5A7D96F7F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42AF44C-6E6D-4386-909D-7716395D2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94CF3B8-B365-4842-B967-17ED84AF4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E6F012F-0CF4-4632-B905-B6786BE9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7F4653E-231D-4AC7-8380-08004A694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C57D067-A50D-41B2-AC6C-553C8E87C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A715202-0B88-420B-9916-5A00A6440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1525273</xdr:colOff>
      <xdr:row>2</xdr:row>
      <xdr:rowOff>131781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9865CD7-3CAA-43A7-8CCF-A4531BFF6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8575"/>
          <a:ext cx="2153923" cy="4842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G1617"/>
  <sheetViews>
    <sheetView workbookViewId="0">
      <selection activeCell="A5" sqref="A5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666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155</v>
      </c>
      <c r="G15" s="6">
        <v>3.13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219.9</v>
      </c>
      <c r="G16" s="6">
        <v>222.09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602</v>
      </c>
      <c r="G17" s="6">
        <v>608.02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20.76</v>
      </c>
      <c r="G18" s="6">
        <v>20.96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2.91</v>
      </c>
      <c r="G19" s="6">
        <v>23.51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23.81</v>
      </c>
      <c r="G20" s="6">
        <v>721.44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31.35</v>
      </c>
      <c r="G21" s="6">
        <v>158.31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31.35</v>
      </c>
      <c r="G22" s="6">
        <v>158.31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1915.77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23.4</v>
      </c>
      <c r="G25" s="6">
        <v>94.53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28.49</v>
      </c>
      <c r="G26" s="6">
        <v>230.19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29.21</v>
      </c>
      <c r="G27" s="6">
        <v>236.01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22.59</v>
      </c>
      <c r="G28" s="6">
        <v>185.26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745.99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13.44</v>
      </c>
      <c r="G31" s="6">
        <v>230.76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230.76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2892.52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903.5</v>
      </c>
      <c r="G37" s="6">
        <v>903.5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903.5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2194.0100000000002</v>
      </c>
      <c r="G40" s="6">
        <v>210.62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131.65</v>
      </c>
      <c r="G41" s="6">
        <v>13.16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223.78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1127.28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705.85</v>
      </c>
      <c r="G47" s="6">
        <v>705.85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705.85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2194.0100000000002</v>
      </c>
      <c r="G50" s="6">
        <v>210.62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131.65</v>
      </c>
      <c r="G51" s="6">
        <v>13.16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223.78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929.63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1129.3699999999999</v>
      </c>
      <c r="G57" s="6">
        <v>1129.3699999999999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1129.3699999999999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2194.0100000000002</v>
      </c>
      <c r="G60" s="6">
        <v>210.62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131.65</v>
      </c>
      <c r="G61" s="6">
        <v>13.16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223.78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1353.15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3306.18</v>
      </c>
      <c r="G67" s="6">
        <v>26449.439999999999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6337.16</v>
      </c>
      <c r="G68" s="6">
        <v>50697.279999999999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20280.62</v>
      </c>
      <c r="G69" s="6">
        <v>81122.48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7737.35</v>
      </c>
      <c r="G70" s="6">
        <v>61898.8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4039.86</v>
      </c>
      <c r="G71" s="6">
        <v>32318.880000000001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252486.88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252486.88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183.28</v>
      </c>
      <c r="G77" s="6">
        <v>0.1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358.01</v>
      </c>
      <c r="G78" s="6">
        <v>0.25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0.35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8.02</v>
      </c>
      <c r="G81" s="6">
        <v>4.1399999999999997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7.83</v>
      </c>
      <c r="G82" s="6">
        <v>0.05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7.95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27.33</v>
      </c>
      <c r="G84" s="6">
        <v>0.08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205.62</v>
      </c>
      <c r="G86" s="6">
        <v>0.32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9.1199999999999992</v>
      </c>
      <c r="G87" s="6">
        <v>5.16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9.7799999999999994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22.76</v>
      </c>
      <c r="G90" s="6">
        <v>0.02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26.5</v>
      </c>
      <c r="G91" s="6">
        <v>0.13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29.95</v>
      </c>
      <c r="G92" s="6">
        <v>0.14000000000000001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0.28999999999999998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24.84</v>
      </c>
      <c r="G95" s="6">
        <v>1.95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1.95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12.37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0.2</v>
      </c>
      <c r="G101" s="6">
        <v>0.34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3.69</v>
      </c>
      <c r="G102" s="6">
        <v>8.56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42.58</v>
      </c>
      <c r="G103" s="6">
        <v>31.84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28.39</v>
      </c>
      <c r="G104" s="6">
        <v>8.77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707.28</v>
      </c>
      <c r="G105" s="6">
        <v>707.28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756.79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22.59</v>
      </c>
      <c r="G108" s="6">
        <v>31.12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26.57</v>
      </c>
      <c r="G109" s="6">
        <v>37.67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68.790000000000006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825.58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9.34</v>
      </c>
      <c r="G115" s="6">
        <v>91.53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367.83</v>
      </c>
      <c r="G116" s="6">
        <v>367.83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126.46</v>
      </c>
      <c r="G117" s="6">
        <v>126.46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372.31</v>
      </c>
      <c r="G118" s="6">
        <v>372.31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958.13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958.13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9.34</v>
      </c>
      <c r="G124" s="6">
        <v>93.4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367.83</v>
      </c>
      <c r="G125" s="6">
        <v>367.83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145.6</v>
      </c>
      <c r="G126" s="6">
        <v>145.6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897.06</v>
      </c>
      <c r="G127" s="6">
        <v>897.06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1503.89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1503.89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9.34</v>
      </c>
      <c r="G133" s="6">
        <v>93.4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367.83</v>
      </c>
      <c r="G134" s="6">
        <v>367.83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145.6</v>
      </c>
      <c r="G135" s="6">
        <v>145.6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461.16</v>
      </c>
      <c r="G136" s="6">
        <v>461.16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1067.99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1067.99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9.34</v>
      </c>
      <c r="G142" s="6">
        <v>93.4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367.83</v>
      </c>
      <c r="G143" s="6">
        <v>367.83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145.6</v>
      </c>
      <c r="G144" s="6">
        <v>145.6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461.16</v>
      </c>
      <c r="G145" s="6">
        <v>461.16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1067.99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1067.99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9.34</v>
      </c>
      <c r="G151" s="6">
        <v>93.4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367.83</v>
      </c>
      <c r="G152" s="6">
        <v>367.83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145.6</v>
      </c>
      <c r="G153" s="6">
        <v>145.6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897.06</v>
      </c>
      <c r="G154" s="6">
        <v>897.06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1503.89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1503.89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9.34</v>
      </c>
      <c r="G160" s="6">
        <v>89.66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367.83</v>
      </c>
      <c r="G161" s="6">
        <v>367.83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126.46</v>
      </c>
      <c r="G162" s="6">
        <v>126.46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389.74</v>
      </c>
      <c r="G163" s="6">
        <v>389.74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973.69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973.69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21.08</v>
      </c>
      <c r="G169" s="6">
        <v>0.44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28.39</v>
      </c>
      <c r="G170" s="6">
        <v>10.130000000000001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301.04000000000002</v>
      </c>
      <c r="G171" s="6">
        <v>301.04000000000002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311.61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22.59</v>
      </c>
      <c r="G174" s="6">
        <v>8.65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26.57</v>
      </c>
      <c r="G175" s="6">
        <v>10.46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19.11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330.72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9.8800000000000008</v>
      </c>
      <c r="G181" s="6">
        <v>154.12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154.12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27.6</v>
      </c>
      <c r="G184" s="6">
        <v>11.75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22.59</v>
      </c>
      <c r="G185" s="6">
        <v>9.6199999999999992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21.37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175.49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0.61</v>
      </c>
      <c r="G191" s="6">
        <v>5.36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809.96</v>
      </c>
      <c r="G192" s="6">
        <v>809.96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42.97</v>
      </c>
      <c r="G193" s="6">
        <v>69.31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884.63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29.21</v>
      </c>
      <c r="G196" s="6">
        <v>19.010000000000002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22.59</v>
      </c>
      <c r="G197" s="6">
        <v>7.34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26.35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910.98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0.61</v>
      </c>
      <c r="G203" s="6">
        <v>2.93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27.85</v>
      </c>
      <c r="G204" s="6">
        <v>190.78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830.53</v>
      </c>
      <c r="G205" s="6">
        <v>454.54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42.97</v>
      </c>
      <c r="G206" s="6">
        <v>37.93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686.18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29.21</v>
      </c>
      <c r="G209" s="6">
        <v>11.17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22.59</v>
      </c>
      <c r="G210" s="6">
        <v>4.3099999999999996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15.48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701.66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0.61</v>
      </c>
      <c r="G216" s="6">
        <v>2.93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27.85</v>
      </c>
      <c r="G217" s="6">
        <v>190.78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830.53</v>
      </c>
      <c r="G218" s="6">
        <v>454.54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42.97</v>
      </c>
      <c r="G219" s="6">
        <v>37.93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686.18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29.21</v>
      </c>
      <c r="G222" s="6">
        <v>11.17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22.59</v>
      </c>
      <c r="G223" s="6">
        <v>4.3099999999999996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15.48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701.66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0.61</v>
      </c>
      <c r="G229" s="6">
        <v>2.87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27.85</v>
      </c>
      <c r="G230" s="6">
        <v>61.32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420.71</v>
      </c>
      <c r="G231" s="6">
        <v>420.71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42.97</v>
      </c>
      <c r="G232" s="6">
        <v>2.73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487.63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29.21</v>
      </c>
      <c r="G235" s="6">
        <v>8.23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22.59</v>
      </c>
      <c r="G236" s="6">
        <v>3.18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11.41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499.04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0.61</v>
      </c>
      <c r="G242" s="6">
        <v>2.93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27.85</v>
      </c>
      <c r="G243" s="6">
        <v>190.78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830.53</v>
      </c>
      <c r="G244" s="6">
        <v>454.54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42.97</v>
      </c>
      <c r="G245" s="6">
        <v>37.93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686.18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29.21</v>
      </c>
      <c r="G248" s="6">
        <v>11.17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22.59</v>
      </c>
      <c r="G249" s="6">
        <v>4.3099999999999996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15.48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701.66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279.76</v>
      </c>
      <c r="G255" s="6">
        <v>582.82000000000005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0.2</v>
      </c>
      <c r="G256" s="6">
        <v>4.88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28.39</v>
      </c>
      <c r="G257" s="6">
        <v>35.39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623.09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29.21</v>
      </c>
      <c r="G260" s="6">
        <v>49.86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22.59</v>
      </c>
      <c r="G261" s="6">
        <v>19.260000000000002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69.12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692.21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279.76</v>
      </c>
      <c r="G267" s="6">
        <v>582.82000000000005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0.2</v>
      </c>
      <c r="G268" s="6">
        <v>4.88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28.39</v>
      </c>
      <c r="G269" s="6">
        <v>35.39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623.09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29.21</v>
      </c>
      <c r="G272" s="6">
        <v>49.86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22.59</v>
      </c>
      <c r="G273" s="6">
        <v>19.260000000000002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69.12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692.21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692.85</v>
      </c>
      <c r="G279" s="6">
        <v>692.85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0.2</v>
      </c>
      <c r="G280" s="6">
        <v>3.48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28.39</v>
      </c>
      <c r="G281" s="6">
        <v>12.03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708.36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29.21</v>
      </c>
      <c r="G284" s="6">
        <v>21.03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22.59</v>
      </c>
      <c r="G285" s="6">
        <v>8.1300000000000008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29.16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737.52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279.76</v>
      </c>
      <c r="G291" s="6">
        <v>582.82000000000005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0.2</v>
      </c>
      <c r="G292" s="6">
        <v>4.88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28.39</v>
      </c>
      <c r="G293" s="6">
        <v>35.39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623.09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29.21</v>
      </c>
      <c r="G296" s="6">
        <v>49.86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22.59</v>
      </c>
      <c r="G297" s="6">
        <v>19.260000000000002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69.12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692.21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692.85</v>
      </c>
      <c r="G303" s="6">
        <v>692.85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0.2</v>
      </c>
      <c r="G304" s="6">
        <v>3.48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28.39</v>
      </c>
      <c r="G305" s="6">
        <v>12.03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708.36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29.21</v>
      </c>
      <c r="G308" s="6">
        <v>21.03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22.59</v>
      </c>
      <c r="G309" s="6">
        <v>8.1300000000000008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29.16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737.52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279.76</v>
      </c>
      <c r="G315" s="6">
        <v>582.82000000000005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0.2</v>
      </c>
      <c r="G316" s="6">
        <v>4.88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28.39</v>
      </c>
      <c r="G317" s="6">
        <v>35.39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623.09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29.21</v>
      </c>
      <c r="G320" s="6">
        <v>49.86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22.59</v>
      </c>
      <c r="G321" s="6">
        <v>19.260000000000002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69.12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692.21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279.76</v>
      </c>
      <c r="G327" s="6">
        <v>582.82000000000005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0.2</v>
      </c>
      <c r="G328" s="6">
        <v>4.88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28.39</v>
      </c>
      <c r="G329" s="6">
        <v>35.39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623.09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29.21</v>
      </c>
      <c r="G332" s="6">
        <v>49.86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22.59</v>
      </c>
      <c r="G333" s="6">
        <v>19.260000000000002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69.12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692.21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279.76</v>
      </c>
      <c r="G339" s="6">
        <v>582.82000000000005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0.2</v>
      </c>
      <c r="G340" s="6">
        <v>4.88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28.39</v>
      </c>
      <c r="G341" s="6">
        <v>35.39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623.09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29.21</v>
      </c>
      <c r="G344" s="6">
        <v>49.86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22.59</v>
      </c>
      <c r="G345" s="6">
        <v>19.260000000000002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69.12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692.21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279.76</v>
      </c>
      <c r="G351" s="6">
        <v>582.82000000000005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0.2</v>
      </c>
      <c r="G352" s="6">
        <v>4.88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28.39</v>
      </c>
      <c r="G353" s="6">
        <v>35.39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623.09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29.21</v>
      </c>
      <c r="G356" s="6">
        <v>49.86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22.59</v>
      </c>
      <c r="G357" s="6">
        <v>19.260000000000002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69.12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692.21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279.76</v>
      </c>
      <c r="G363" s="6">
        <v>582.82000000000005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0.2</v>
      </c>
      <c r="G364" s="6">
        <v>4.88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28.39</v>
      </c>
      <c r="G365" s="6">
        <v>35.39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623.09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29.21</v>
      </c>
      <c r="G368" s="6">
        <v>49.86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22.59</v>
      </c>
      <c r="G369" s="6">
        <v>19.260000000000002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69.12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692.21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279.76</v>
      </c>
      <c r="G375" s="6">
        <v>582.82000000000005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0.2</v>
      </c>
      <c r="G376" s="6">
        <v>4.88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28.39</v>
      </c>
      <c r="G377" s="6">
        <v>35.39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623.09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29.21</v>
      </c>
      <c r="G380" s="6">
        <v>49.86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22.59</v>
      </c>
      <c r="G381" s="6">
        <v>19.260000000000002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69.12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692.21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279.76</v>
      </c>
      <c r="G387" s="6">
        <v>582.82000000000005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0.2</v>
      </c>
      <c r="G388" s="6">
        <v>4.88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28.39</v>
      </c>
      <c r="G389" s="6">
        <v>35.39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623.09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29.21</v>
      </c>
      <c r="G392" s="6">
        <v>49.86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22.59</v>
      </c>
      <c r="G393" s="6">
        <v>19.260000000000002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69.12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692.21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279.76</v>
      </c>
      <c r="G399" s="6">
        <v>582.82000000000005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0.2</v>
      </c>
      <c r="G400" s="6">
        <v>4.88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28.39</v>
      </c>
      <c r="G401" s="6">
        <v>35.39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623.09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29.21</v>
      </c>
      <c r="G404" s="6">
        <v>49.86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22.59</v>
      </c>
      <c r="G405" s="6">
        <v>19.260000000000002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69.12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692.21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692.85</v>
      </c>
      <c r="G411" s="6">
        <v>692.85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0.2</v>
      </c>
      <c r="G412" s="6">
        <v>3.48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28.39</v>
      </c>
      <c r="G413" s="6">
        <v>12.03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708.36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29.21</v>
      </c>
      <c r="G416" s="6">
        <v>21.03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22.59</v>
      </c>
      <c r="G417" s="6">
        <v>8.1300000000000008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29.16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737.52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21.46</v>
      </c>
      <c r="G423" s="6">
        <v>64.38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120.3</v>
      </c>
      <c r="G424" s="6">
        <v>120.3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184.68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29.01</v>
      </c>
      <c r="G427" s="6">
        <v>10.15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22.59</v>
      </c>
      <c r="G428" s="6">
        <v>13.55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23.7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208.38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3339.17</v>
      </c>
      <c r="G434" s="6">
        <v>1769.76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1769.76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1769.76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109.53</v>
      </c>
      <c r="G440" s="6">
        <v>445.81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445.81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13.5</v>
      </c>
      <c r="G443" s="6">
        <v>4.47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31.23</v>
      </c>
      <c r="G444" s="6">
        <v>10.34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21.72</v>
      </c>
      <c r="G445" s="6">
        <v>21.93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44.37</v>
      </c>
      <c r="G446" s="6">
        <v>100.83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137.57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23.95</v>
      </c>
      <c r="G449" s="6">
        <v>66.34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29.21</v>
      </c>
      <c r="G450" s="6">
        <v>9.1999999999999993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29.01</v>
      </c>
      <c r="G451" s="6">
        <v>81.16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156.69999999999999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31</v>
      </c>
      <c r="G454" s="6">
        <v>62.62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25.26</v>
      </c>
      <c r="G455" s="6">
        <v>51.02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113.64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853.72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109.53</v>
      </c>
      <c r="G461" s="6">
        <v>441.4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441.4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13.5</v>
      </c>
      <c r="G464" s="6">
        <v>4.42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31.23</v>
      </c>
      <c r="G465" s="6">
        <v>10.24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21.72</v>
      </c>
      <c r="G466" s="6">
        <v>21.72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44.37</v>
      </c>
      <c r="G467" s="6">
        <v>99.83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136.21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23.59</v>
      </c>
      <c r="G470" s="6">
        <v>65.34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29.21</v>
      </c>
      <c r="G471" s="6">
        <v>9.11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29.01</v>
      </c>
      <c r="G472" s="6">
        <v>80.349999999999994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154.80000000000001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31</v>
      </c>
      <c r="G475" s="6">
        <v>62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25.26</v>
      </c>
      <c r="G476" s="6">
        <v>50.52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112.52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844.93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109.53</v>
      </c>
      <c r="G482" s="6">
        <v>445.81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445.81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13.5</v>
      </c>
      <c r="G485" s="6">
        <v>4.47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31.23</v>
      </c>
      <c r="G486" s="6">
        <v>10.34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44.37</v>
      </c>
      <c r="G487" s="6">
        <v>100.83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115.64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23.95</v>
      </c>
      <c r="G490" s="6">
        <v>66.34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29.21</v>
      </c>
      <c r="G491" s="6">
        <v>9.1999999999999993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29.01</v>
      </c>
      <c r="G492" s="6">
        <v>81.16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156.69999999999999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31</v>
      </c>
      <c r="G495" s="6">
        <v>62.62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25.26</v>
      </c>
      <c r="G496" s="6">
        <v>51.02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113.64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831.79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23.95</v>
      </c>
      <c r="G502" s="6">
        <v>35.92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29.01</v>
      </c>
      <c r="G503" s="6">
        <v>43.51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79.430000000000007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287.24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23.95</v>
      </c>
      <c r="G515" s="6">
        <v>59.87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29.01</v>
      </c>
      <c r="G516" s="6">
        <v>72.52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132.38999999999999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1162.97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23.95</v>
      </c>
      <c r="G525" s="6">
        <v>59.87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29.01</v>
      </c>
      <c r="G526" s="6">
        <v>72.52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132.38999999999999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1162.97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23.95</v>
      </c>
      <c r="G535" s="6">
        <v>59.87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29.01</v>
      </c>
      <c r="G536" s="6">
        <v>72.52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132.38999999999999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1162.97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1.1399999999999999</v>
      </c>
      <c r="G542" s="6">
        <v>1.1399999999999999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165.27</v>
      </c>
      <c r="G543" s="6">
        <v>175.18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176.32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28.79</v>
      </c>
      <c r="G546" s="6">
        <v>6.33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22.59</v>
      </c>
      <c r="G547" s="6">
        <v>4.96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11.29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187.61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28.1</v>
      </c>
      <c r="G553" s="6">
        <v>0.51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29.25</v>
      </c>
      <c r="G554" s="6">
        <v>0.38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0.89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18.43</v>
      </c>
      <c r="G557" s="6">
        <v>0.14000000000000001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69.42</v>
      </c>
      <c r="G558" s="6">
        <v>0.11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24.01</v>
      </c>
      <c r="G559" s="6">
        <v>25.21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42.97</v>
      </c>
      <c r="G560" s="6">
        <v>9.06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133</v>
      </c>
      <c r="G561" s="6">
        <v>7.84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42.36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22.59</v>
      </c>
      <c r="G564" s="6">
        <v>5.39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28.53</v>
      </c>
      <c r="G565" s="6">
        <v>4.13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9.52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52.77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28.1</v>
      </c>
      <c r="G571" s="6">
        <v>0.51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29.25</v>
      </c>
      <c r="G572" s="6">
        <v>0.38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0.89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18.43</v>
      </c>
      <c r="G575" s="6">
        <v>0.14000000000000001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69.42</v>
      </c>
      <c r="G576" s="6">
        <v>0.11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24.01</v>
      </c>
      <c r="G577" s="6">
        <v>25.21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42.97</v>
      </c>
      <c r="G578" s="6">
        <v>9.06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133</v>
      </c>
      <c r="G579" s="6">
        <v>7.84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42.36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22.59</v>
      </c>
      <c r="G582" s="6">
        <v>5.39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28.53</v>
      </c>
      <c r="G583" s="6">
        <v>4.13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9.52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52.77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28.1</v>
      </c>
      <c r="G589" s="6">
        <v>0.51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29.25</v>
      </c>
      <c r="G590" s="6">
        <v>0.38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0.89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18.43</v>
      </c>
      <c r="G593" s="6">
        <v>0.14000000000000001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69.42</v>
      </c>
      <c r="G594" s="6">
        <v>0.11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24.01</v>
      </c>
      <c r="G595" s="6">
        <v>25.21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42.97</v>
      </c>
      <c r="G596" s="6">
        <v>9.06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133</v>
      </c>
      <c r="G597" s="6">
        <v>7.84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42.36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22.59</v>
      </c>
      <c r="G600" s="6">
        <v>5.39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28.53</v>
      </c>
      <c r="G601" s="6">
        <v>4.13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9.52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52.77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28.1</v>
      </c>
      <c r="G607" s="6">
        <v>0.51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29.25</v>
      </c>
      <c r="G608" s="6">
        <v>0.38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0.89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18.43</v>
      </c>
      <c r="G611" s="6">
        <v>0.11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69.42</v>
      </c>
      <c r="G612" s="6">
        <v>0.08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22.38</v>
      </c>
      <c r="G613" s="6">
        <v>23.49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42.97</v>
      </c>
      <c r="G614" s="6">
        <v>8.5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133</v>
      </c>
      <c r="G615" s="6">
        <v>5.98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38.159999999999997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22.59</v>
      </c>
      <c r="G618" s="6">
        <v>4.67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28.53</v>
      </c>
      <c r="G619" s="6">
        <v>3.19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7.86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46.91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24.94</v>
      </c>
      <c r="G625" s="6">
        <v>37.409999999999997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37.409999999999997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23.5</v>
      </c>
      <c r="G628" s="6">
        <v>2.27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26.97</v>
      </c>
      <c r="G629" s="6">
        <v>11.59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13.86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51.27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24.94</v>
      </c>
      <c r="G635" s="6">
        <v>37.409999999999997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37.409999999999997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23.5</v>
      </c>
      <c r="G638" s="6">
        <v>2.27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26.97</v>
      </c>
      <c r="G639" s="6">
        <v>11.59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13.86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51.27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1.18</v>
      </c>
      <c r="G645" s="6">
        <v>5.79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6.92</v>
      </c>
      <c r="G646" s="6">
        <v>3.79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36.03</v>
      </c>
      <c r="G647" s="6">
        <v>38.25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47.83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29.08</v>
      </c>
      <c r="G650" s="6">
        <v>19.75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22.59</v>
      </c>
      <c r="G651" s="6">
        <v>6.97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26.72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74.55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1.18</v>
      </c>
      <c r="G657" s="6">
        <v>5.79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6.92</v>
      </c>
      <c r="G658" s="6">
        <v>3.79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36.03</v>
      </c>
      <c r="G659" s="6">
        <v>38.25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47.83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29.08</v>
      </c>
      <c r="G662" s="6">
        <v>19.75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22.59</v>
      </c>
      <c r="G663" s="6">
        <v>6.97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26.72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74.55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1.18</v>
      </c>
      <c r="G669" s="6">
        <v>5.79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6.92</v>
      </c>
      <c r="G670" s="6">
        <v>3.79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36.03</v>
      </c>
      <c r="G671" s="6">
        <v>38.25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47.83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29.08</v>
      </c>
      <c r="G674" s="6">
        <v>19.75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22.59</v>
      </c>
      <c r="G675" s="6">
        <v>6.97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26.72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74.55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1.18</v>
      </c>
      <c r="G681" s="6">
        <v>5.79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6.92</v>
      </c>
      <c r="G682" s="6">
        <v>3.79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36.03</v>
      </c>
      <c r="G683" s="6">
        <v>38.25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47.83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29.08</v>
      </c>
      <c r="G686" s="6">
        <v>19.75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22.59</v>
      </c>
      <c r="G687" s="6">
        <v>6.97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26.72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74.55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43.26</v>
      </c>
      <c r="G693" s="6">
        <v>1.74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7.5</v>
      </c>
      <c r="G694" s="6">
        <v>7.76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9.5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28.79</v>
      </c>
      <c r="G697" s="6">
        <v>10.46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22.59</v>
      </c>
      <c r="G698" s="6">
        <v>3.42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13.88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23.38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26.5</v>
      </c>
      <c r="G704" s="6">
        <v>12.68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22.59</v>
      </c>
      <c r="G705" s="6">
        <v>10.81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23.49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153.16999999999999</v>
      </c>
      <c r="G708" s="6">
        <v>153.16999999999999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153.16999999999999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176.66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20.2</v>
      </c>
      <c r="G714" s="6">
        <v>4.24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1.28</v>
      </c>
      <c r="G715" s="6">
        <v>0.64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4.88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29.21</v>
      </c>
      <c r="G718" s="6">
        <v>7.15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22.59</v>
      </c>
      <c r="G719" s="6">
        <v>2.77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9.92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909.6</v>
      </c>
      <c r="G722" s="6">
        <v>39.200000000000003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39.200000000000003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54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47.86</v>
      </c>
      <c r="G728" s="6">
        <v>4.54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182.69</v>
      </c>
      <c r="G729" s="6">
        <v>202.78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207.32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29.21</v>
      </c>
      <c r="G732" s="6">
        <v>4.99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22.59</v>
      </c>
      <c r="G733" s="6">
        <v>1.92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6.91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214.23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1.28</v>
      </c>
      <c r="G739" s="6">
        <v>0.02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43.26</v>
      </c>
      <c r="G740" s="6">
        <v>4.32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4.34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24</v>
      </c>
      <c r="G743" s="6">
        <v>2.16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2.16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6.5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3.62</v>
      </c>
      <c r="G749" s="6">
        <v>4.66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179.08</v>
      </c>
      <c r="G750" s="6">
        <v>179.08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183.74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29.08</v>
      </c>
      <c r="G753" s="6">
        <v>15.9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22.59</v>
      </c>
      <c r="G754" s="6">
        <v>6.16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22.06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205.8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2.19</v>
      </c>
      <c r="G760" s="6">
        <v>21.9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28.24</v>
      </c>
      <c r="G761" s="6">
        <v>176.5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198.4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29.21</v>
      </c>
      <c r="G764" s="6">
        <v>37.35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22.59</v>
      </c>
      <c r="G765" s="6">
        <v>57.76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95.11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293.51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2.19</v>
      </c>
      <c r="G771" s="6">
        <v>21.9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28.24</v>
      </c>
      <c r="G772" s="6">
        <v>176.5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198.4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29.21</v>
      </c>
      <c r="G775" s="6">
        <v>37.35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22.59</v>
      </c>
      <c r="G776" s="6">
        <v>57.76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95.11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293.51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165.68</v>
      </c>
      <c r="G782" s="6">
        <v>3.14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3.14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157.02000000000001</v>
      </c>
      <c r="G785" s="6">
        <v>196.27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196.27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22.59</v>
      </c>
      <c r="G788" s="6">
        <v>0.71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0.71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200.12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35.81</v>
      </c>
      <c r="G794" s="6">
        <v>8.18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8.18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30.89</v>
      </c>
      <c r="G797" s="6">
        <v>5.03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22.59</v>
      </c>
      <c r="G798" s="6">
        <v>1.22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6.25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14.43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24.37</v>
      </c>
      <c r="G804" s="6">
        <v>0.34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35.450000000000003</v>
      </c>
      <c r="G805" s="6">
        <v>4.97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5.31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30.89</v>
      </c>
      <c r="G808" s="6">
        <v>11.75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11.75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17.059999999999999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55.55</v>
      </c>
      <c r="G814" s="6">
        <v>3.55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1.28</v>
      </c>
      <c r="G815" s="6">
        <v>1.92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11.11</v>
      </c>
      <c r="G816" s="6">
        <v>3.33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70.8</v>
      </c>
      <c r="G817" s="6">
        <v>22.79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31.59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30.89</v>
      </c>
      <c r="G820" s="6">
        <v>58.69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22.59</v>
      </c>
      <c r="G821" s="6">
        <v>42.92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101.61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133.19999999999999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77.17</v>
      </c>
      <c r="G827" s="6">
        <v>1.45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7.54</v>
      </c>
      <c r="G828" s="6">
        <v>7.54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2.15</v>
      </c>
      <c r="G829" s="6">
        <v>0.04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87.43</v>
      </c>
      <c r="G830" s="6">
        <v>2.27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11.3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23.4</v>
      </c>
      <c r="G833" s="6">
        <v>2.16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28.49</v>
      </c>
      <c r="G834" s="6">
        <v>2.63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4.79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16.09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77.17</v>
      </c>
      <c r="G840" s="6">
        <v>1.45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7.54</v>
      </c>
      <c r="G841" s="6">
        <v>7.54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2.15</v>
      </c>
      <c r="G842" s="6">
        <v>0.04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87.43</v>
      </c>
      <c r="G843" s="6">
        <v>2.27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11.3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23.4</v>
      </c>
      <c r="G846" s="6">
        <v>2.16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28.49</v>
      </c>
      <c r="G847" s="6">
        <v>2.63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4.79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16.09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77.17</v>
      </c>
      <c r="G853" s="6">
        <v>1.63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2.15</v>
      </c>
      <c r="G854" s="6">
        <v>0.05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87.43</v>
      </c>
      <c r="G855" s="6">
        <v>2.36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19.989999999999998</v>
      </c>
      <c r="G856" s="6">
        <v>19.989999999999998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24.03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23.4</v>
      </c>
      <c r="G859" s="6">
        <v>3.61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28.49</v>
      </c>
      <c r="G860" s="6">
        <v>4.4000000000000004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8.01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32.04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539.17999999999995</v>
      </c>
      <c r="G870" s="6">
        <v>2695.9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50.2</v>
      </c>
      <c r="G871" s="6">
        <v>2510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13872.1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41665.33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4.49</v>
      </c>
      <c r="G877" s="6">
        <v>13.47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26.84</v>
      </c>
      <c r="G878" s="6">
        <v>26.84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31.85</v>
      </c>
      <c r="G879" s="6">
        <v>5.49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45.8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23.4</v>
      </c>
      <c r="G882" s="6">
        <v>6.77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28.49</v>
      </c>
      <c r="G883" s="6">
        <v>8.25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15.02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60.82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3.73</v>
      </c>
      <c r="G889" s="6">
        <v>11.19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20.86</v>
      </c>
      <c r="G890" s="6">
        <v>20.86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31.85</v>
      </c>
      <c r="G891" s="6">
        <v>3.58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35.630000000000003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23.4</v>
      </c>
      <c r="G894" s="6">
        <v>5.15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28.49</v>
      </c>
      <c r="G895" s="6">
        <v>6.27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11.42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47.05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5.27</v>
      </c>
      <c r="G901" s="6">
        <v>10.54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4.05</v>
      </c>
      <c r="G902" s="6">
        <v>4.05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31.85</v>
      </c>
      <c r="G903" s="6">
        <v>4.8499999999999996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58.61</v>
      </c>
      <c r="G904" s="6">
        <v>58.61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78.05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23.4</v>
      </c>
      <c r="G907" s="6">
        <v>7.48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28.49</v>
      </c>
      <c r="G908" s="6">
        <v>9.1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16.579999999999998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94.63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77.17</v>
      </c>
      <c r="G914" s="6">
        <v>0.37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2.15</v>
      </c>
      <c r="G915" s="6">
        <v>7.0000000000000007E-2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87.43</v>
      </c>
      <c r="G917" s="6">
        <v>0.65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82.99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23.4</v>
      </c>
      <c r="G920" s="6">
        <v>9.73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28.49</v>
      </c>
      <c r="G921" s="6">
        <v>11.85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21.58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104.57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4</v>
      </c>
      <c r="G929" s="6">
        <v>4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45.26</v>
      </c>
      <c r="G930" s="6">
        <v>45.26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229.06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28.49</v>
      </c>
      <c r="G933" s="6">
        <v>71.22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22.59</v>
      </c>
      <c r="G934" s="6">
        <v>56.47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127.69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11.43</v>
      </c>
      <c r="G937" s="6">
        <v>11.43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11.43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368.18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99.56</v>
      </c>
      <c r="G943" s="6">
        <v>99.56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18.489999999999998</v>
      </c>
      <c r="G944" s="6">
        <v>36.979999999999997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145.93</v>
      </c>
      <c r="G945" s="6">
        <v>4.43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140.97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28.49</v>
      </c>
      <c r="G948" s="6">
        <v>11.02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22.59</v>
      </c>
      <c r="G949" s="6">
        <v>4.26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15.28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156.25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212.22</v>
      </c>
      <c r="G955" s="6">
        <v>212.22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34.42</v>
      </c>
      <c r="G956" s="6">
        <v>10.23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222.45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29.08</v>
      </c>
      <c r="G959" s="6">
        <v>13.88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22.59</v>
      </c>
      <c r="G960" s="6">
        <v>3.39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17.27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239.72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4</v>
      </c>
      <c r="G966" s="6">
        <v>0.08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111.26</v>
      </c>
      <c r="G967" s="6">
        <v>111.26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111.34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28.49</v>
      </c>
      <c r="G970" s="6">
        <v>2.73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22.59</v>
      </c>
      <c r="G971" s="6">
        <v>0.68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3.41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114.75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189.52</v>
      </c>
      <c r="G977" s="6">
        <v>189.52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189.52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24.39</v>
      </c>
      <c r="G980" s="6">
        <v>12.19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29.58</v>
      </c>
      <c r="G981" s="6">
        <v>14.79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26.98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216.5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4</v>
      </c>
      <c r="G987" s="6">
        <v>0.16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261.05</v>
      </c>
      <c r="G988" s="6">
        <v>261.05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261.20999999999998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28.49</v>
      </c>
      <c r="G991" s="6">
        <v>13.19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22.59</v>
      </c>
      <c r="G992" s="6">
        <v>3.29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16.48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277.69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23.5</v>
      </c>
      <c r="G998" s="6">
        <v>11.75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29.58</v>
      </c>
      <c r="G999" s="6">
        <v>14.79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26.54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103.37</v>
      </c>
      <c r="G1002" s="6">
        <v>103.37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103.37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129.91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139.72</v>
      </c>
      <c r="G1008" s="6">
        <v>139.72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18.489999999999998</v>
      </c>
      <c r="G1009" s="6">
        <v>110.94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250.66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28.49</v>
      </c>
      <c r="G1012" s="6">
        <v>27.02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22.59</v>
      </c>
      <c r="G1013" s="6">
        <v>6.74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33.76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284.42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14.75</v>
      </c>
      <c r="G1019" s="6">
        <v>0.28000000000000003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318.43</v>
      </c>
      <c r="G1020" s="6">
        <v>318.43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318.70999999999998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23.4</v>
      </c>
      <c r="G1023" s="6">
        <v>21.64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28.49</v>
      </c>
      <c r="G1024" s="6">
        <v>26.35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47.99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366.7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71.959999999999994</v>
      </c>
      <c r="G1030" s="6">
        <v>71.959999999999994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71.959999999999994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23.4</v>
      </c>
      <c r="G1033" s="6">
        <v>11.7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28.49</v>
      </c>
      <c r="G1034" s="6">
        <v>14.24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25.94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97.9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71.959999999999994</v>
      </c>
      <c r="G1040" s="6">
        <v>71.959999999999994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71.959999999999994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71.959999999999994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609.16</v>
      </c>
      <c r="G1046" s="6">
        <v>609.16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5.15</v>
      </c>
      <c r="G1047" s="6">
        <v>20.6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629.76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24</v>
      </c>
      <c r="G1050" s="6">
        <v>9.6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29.21</v>
      </c>
      <c r="G1051" s="6">
        <v>58.42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68.02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697.78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137.44999999999999</v>
      </c>
      <c r="G1057" s="6">
        <v>137.44999999999999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4</v>
      </c>
      <c r="G1058" s="6">
        <v>4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141.44999999999999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28.49</v>
      </c>
      <c r="G1061" s="6">
        <v>14.24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14.24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155.69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47.97</v>
      </c>
      <c r="G1067" s="6">
        <v>47.97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47.97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23.4</v>
      </c>
      <c r="G1070" s="6">
        <v>11.7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28.49</v>
      </c>
      <c r="G1071" s="6">
        <v>14.24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25.94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73.91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0.61</v>
      </c>
      <c r="G1077" s="6">
        <v>1.33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42.58</v>
      </c>
      <c r="G1078" s="6">
        <v>20.309999999999999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69.42</v>
      </c>
      <c r="G1079" s="6">
        <v>0.13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5.65</v>
      </c>
      <c r="G1080" s="6">
        <v>6.16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27.93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23.95</v>
      </c>
      <c r="G1083" s="6">
        <v>26.17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29.01</v>
      </c>
      <c r="G1084" s="6">
        <v>38.58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64.75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25.75</v>
      </c>
      <c r="G1087" s="6">
        <v>30.9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30.9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123.58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23.4</v>
      </c>
      <c r="G1096" s="6">
        <v>7.02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28.49</v>
      </c>
      <c r="G1097" s="6">
        <v>14.24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21.26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661.62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6.86</v>
      </c>
      <c r="G1103" s="6">
        <v>6.86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14.75</v>
      </c>
      <c r="G1104" s="6">
        <v>0.28999999999999998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7.15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23.4</v>
      </c>
      <c r="G1107" s="6">
        <v>3.51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28.49</v>
      </c>
      <c r="G1108" s="6">
        <v>4.2699999999999996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7.78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14.93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14.75</v>
      </c>
      <c r="G1114" s="6">
        <v>0.28999999999999998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11.61</v>
      </c>
      <c r="G1115" s="6">
        <v>12.77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13.06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23.4</v>
      </c>
      <c r="G1118" s="6">
        <v>3.51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28.49</v>
      </c>
      <c r="G1119" s="6">
        <v>4.2699999999999996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7.78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20.84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0.61</v>
      </c>
      <c r="G1125" s="6">
        <v>2.93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27.85</v>
      </c>
      <c r="G1126" s="6">
        <v>71.290000000000006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830.53</v>
      </c>
      <c r="G1127" s="6">
        <v>448.48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522.70000000000005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29.21</v>
      </c>
      <c r="G1130" s="6">
        <v>6.71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22.59</v>
      </c>
      <c r="G1131" s="6">
        <v>3.38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10.09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532.79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3867.8</v>
      </c>
      <c r="G1137" s="6">
        <v>3867.8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3867.8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0.33</v>
      </c>
      <c r="G1141" s="6">
        <v>1.32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4.59</v>
      </c>
      <c r="G1142" s="6">
        <v>0.91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7.91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24.39</v>
      </c>
      <c r="G1145" s="6">
        <v>15.43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23.4</v>
      </c>
      <c r="G1146" s="6">
        <v>71.709999999999994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29.58</v>
      </c>
      <c r="G1147" s="6">
        <v>18.72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28.49</v>
      </c>
      <c r="G1148" s="6">
        <v>87.31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193.17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4068.88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28.49</v>
      </c>
      <c r="G1157" s="6">
        <v>19.940000000000001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19.940000000000001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516.22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9.1</v>
      </c>
      <c r="G1163" s="6">
        <v>8.5500000000000007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3287.99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23.4</v>
      </c>
      <c r="G1167" s="6">
        <v>12.63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28.49</v>
      </c>
      <c r="G1168" s="6">
        <v>15.38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28.01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3316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29.58</v>
      </c>
      <c r="G1178" s="6">
        <v>103.53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32.67</v>
      </c>
      <c r="G1179" s="6">
        <v>114.34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22.59</v>
      </c>
      <c r="G1180" s="6">
        <v>79.06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296.93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4223.82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72.28</v>
      </c>
      <c r="G1186" s="6">
        <v>72.28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26.24</v>
      </c>
      <c r="G1187" s="6">
        <v>2.33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74.61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23.4</v>
      </c>
      <c r="G1190" s="6">
        <v>7.02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28.49</v>
      </c>
      <c r="G1191" s="6">
        <v>8.5399999999999991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29.95</v>
      </c>
      <c r="G1192" s="6">
        <v>8.98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24.54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99.15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47.86</v>
      </c>
      <c r="G1198" s="6">
        <v>0.95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40.83</v>
      </c>
      <c r="G1199" s="6">
        <v>40.83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41.78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23.78</v>
      </c>
      <c r="G1202" s="6">
        <v>7.13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7.13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48.91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146.59</v>
      </c>
      <c r="G1208" s="6">
        <v>146.59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1.37</v>
      </c>
      <c r="G1209" s="6">
        <v>5.48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152.07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24.39</v>
      </c>
      <c r="G1212" s="6">
        <v>6.09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29.58</v>
      </c>
      <c r="G1213" s="6">
        <v>7.39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13.48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165.55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291.95</v>
      </c>
      <c r="G1219" s="6">
        <v>291.95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1.37</v>
      </c>
      <c r="G1220" s="6">
        <v>5.48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297.43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24.39</v>
      </c>
      <c r="G1223" s="6">
        <v>6.09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29.58</v>
      </c>
      <c r="G1224" s="6">
        <v>7.39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13.48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310.91000000000003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109.6</v>
      </c>
      <c r="G1230" s="6">
        <v>109.6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109.6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24.39</v>
      </c>
      <c r="G1233" s="6">
        <v>4.87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29.58</v>
      </c>
      <c r="G1234" s="6">
        <v>5.91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10.78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120.38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190.42</v>
      </c>
      <c r="G1240" s="6">
        <v>190.42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190.42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24.39</v>
      </c>
      <c r="G1243" s="6">
        <v>4.87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29.58</v>
      </c>
      <c r="G1244" s="6">
        <v>5.91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10.78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201.2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11.84</v>
      </c>
      <c r="G1250" s="6">
        <v>12.43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12.43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24.39</v>
      </c>
      <c r="G1253" s="6">
        <v>3.83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29.58</v>
      </c>
      <c r="G1254" s="6">
        <v>4.6399999999999997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8.4700000000000006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11.26</v>
      </c>
      <c r="G1257" s="6">
        <v>11.26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11.26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32.159999999999997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24.39</v>
      </c>
      <c r="G1267" s="6">
        <v>2.92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29.58</v>
      </c>
      <c r="G1268" s="6">
        <v>3.54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6.46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55</v>
      </c>
      <c r="G1271" s="6">
        <v>55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55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202.82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3.43</v>
      </c>
      <c r="G1277" s="6">
        <v>3.43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3.43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13.16</v>
      </c>
      <c r="G1280" s="6">
        <v>13.16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13.16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16.59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5.75</v>
      </c>
      <c r="G1286" s="6">
        <v>5.75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80.790000000000006</v>
      </c>
      <c r="G1287" s="6">
        <v>80.790000000000006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86.54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24.39</v>
      </c>
      <c r="G1290" s="6">
        <v>5.6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29.58</v>
      </c>
      <c r="G1291" s="6">
        <v>16.32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21.92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108.46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493.05</v>
      </c>
      <c r="G1297" s="6">
        <v>493.05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493.05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24.39</v>
      </c>
      <c r="G1300" s="6">
        <v>4.2300000000000004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29.58</v>
      </c>
      <c r="G1301" s="6">
        <v>12.32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16.55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509.6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33.729999999999997</v>
      </c>
      <c r="G1307" s="6">
        <v>33.729999999999997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33.729999999999997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24.39</v>
      </c>
      <c r="G1310" s="6">
        <v>4.2300000000000004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29.58</v>
      </c>
      <c r="G1311" s="6">
        <v>12.32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16.55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50.28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13</v>
      </c>
      <c r="G1317" s="6">
        <v>0.13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268.77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24.39</v>
      </c>
      <c r="G1322" s="6">
        <v>3.6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29.58</v>
      </c>
      <c r="G1323" s="6">
        <v>10.5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14.1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282.87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13</v>
      </c>
      <c r="G1329" s="6">
        <v>0.13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11.02</v>
      </c>
      <c r="G1330" s="6">
        <v>22.04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179.63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24.39</v>
      </c>
      <c r="G1334" s="6">
        <v>3.6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29.58</v>
      </c>
      <c r="G1335" s="6">
        <v>10.5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14.1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193.73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13</v>
      </c>
      <c r="G1341" s="6">
        <v>0.13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257.27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24.39</v>
      </c>
      <c r="G1346" s="6">
        <v>9.75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29.58</v>
      </c>
      <c r="G1347" s="6">
        <v>11.83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21.58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278.85000000000002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24.39</v>
      </c>
      <c r="G1356" s="6">
        <v>195.12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29.58</v>
      </c>
      <c r="G1357" s="6">
        <v>236.64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32.67</v>
      </c>
      <c r="G1358" s="6">
        <v>261.36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693.12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2750.59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34.21</v>
      </c>
      <c r="G1364" s="6">
        <v>34.21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34.21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24.39</v>
      </c>
      <c r="G1367" s="6">
        <v>12.19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32.67</v>
      </c>
      <c r="G1368" s="6">
        <v>9.8000000000000007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21.99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56.2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29.58</v>
      </c>
      <c r="G1377" s="6">
        <v>5.91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5.91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29.23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23.5</v>
      </c>
      <c r="G1386" s="6">
        <v>17.62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29.58</v>
      </c>
      <c r="G1387" s="6">
        <v>22.18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39.799999999999997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197.74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0.37</v>
      </c>
      <c r="G1393" s="6">
        <v>0.74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24.06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23.5</v>
      </c>
      <c r="G1397" s="6">
        <v>4.7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29.58</v>
      </c>
      <c r="G1398" s="6">
        <v>5.91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10.61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34.67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22.01</v>
      </c>
      <c r="G1404" s="6">
        <v>22.01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22.01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24.39</v>
      </c>
      <c r="G1407" s="6">
        <v>5.0199999999999996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29.58</v>
      </c>
      <c r="G1408" s="6">
        <v>6.09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11.11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33.119999999999997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5.7</v>
      </c>
      <c r="G1414" s="6">
        <v>5.7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5.7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23.5</v>
      </c>
      <c r="G1417" s="6">
        <v>4.7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29.58</v>
      </c>
      <c r="G1418" s="6">
        <v>5.91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10.61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16.309999999999999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24.39</v>
      </c>
      <c r="G1428" s="6">
        <v>2.92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29.58</v>
      </c>
      <c r="G1429" s="6">
        <v>3.54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6.46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55</v>
      </c>
      <c r="G1432" s="6">
        <v>55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55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151.46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10.02</v>
      </c>
      <c r="G1438" s="6">
        <v>10.02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10.02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24.39</v>
      </c>
      <c r="G1441" s="6">
        <v>2.4300000000000002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29.58</v>
      </c>
      <c r="G1442" s="6">
        <v>2.95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5.38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15.4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15.52</v>
      </c>
      <c r="G1448" s="6">
        <v>16.29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16.29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24.39</v>
      </c>
      <c r="G1451" s="6">
        <v>3.83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29.58</v>
      </c>
      <c r="G1452" s="6">
        <v>4.6399999999999997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8.4700000000000006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11.26</v>
      </c>
      <c r="G1455" s="6">
        <v>11.26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11.26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36.020000000000003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24</v>
      </c>
      <c r="G1464" s="6">
        <v>12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29.41</v>
      </c>
      <c r="G1465" s="6">
        <v>14.7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26.7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109.11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24</v>
      </c>
      <c r="G1474" s="6">
        <v>36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29.41</v>
      </c>
      <c r="G1475" s="6">
        <v>29.41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65.41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8924.64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24.39</v>
      </c>
      <c r="G1490" s="6">
        <v>60.97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29.58</v>
      </c>
      <c r="G1491" s="6">
        <v>73.95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134.91999999999999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341.43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29.58</v>
      </c>
      <c r="G1500" s="6">
        <v>8.8699999999999992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22.59</v>
      </c>
      <c r="G1501" s="6">
        <v>6.77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15.64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381.17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5.7</v>
      </c>
      <c r="G1507" s="6">
        <v>5.7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5.7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23.5</v>
      </c>
      <c r="G1510" s="6">
        <v>4.7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29.58</v>
      </c>
      <c r="G1511" s="6">
        <v>5.91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10.61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16.309999999999999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24.39</v>
      </c>
      <c r="G1520" s="6">
        <v>15.14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29.58</v>
      </c>
      <c r="G1521" s="6">
        <v>18.37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33.51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72.099999999999994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3.83</v>
      </c>
      <c r="G1527" s="6">
        <v>8.0399999999999991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24.62</v>
      </c>
      <c r="G1529" s="6">
        <v>27.08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24.62</v>
      </c>
      <c r="G1530" s="6">
        <v>20.92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94.02</v>
      </c>
      <c r="G1531" s="6">
        <v>1034.22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108.01</v>
      </c>
      <c r="G1532" s="6">
        <v>1134.0999999999999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2279.15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25.81</v>
      </c>
      <c r="G1535" s="6">
        <v>90.33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29.21</v>
      </c>
      <c r="G1536" s="6">
        <v>55.79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30.89</v>
      </c>
      <c r="G1537" s="6">
        <v>108.11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22.59</v>
      </c>
      <c r="G1538" s="6">
        <v>282.37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536.6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0.76</v>
      </c>
      <c r="G1541" s="6">
        <v>0.64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0.64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2816.39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1283.01</v>
      </c>
      <c r="G1547" s="6">
        <v>1289.42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34.42</v>
      </c>
      <c r="G1548" s="6">
        <v>17.989999999999998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145.93</v>
      </c>
      <c r="G1549" s="6">
        <v>3.07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1310.48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29.08</v>
      </c>
      <c r="G1552" s="6">
        <v>43.45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22.59</v>
      </c>
      <c r="G1553" s="6">
        <v>22.21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65.66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1376.14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1283.01</v>
      </c>
      <c r="G1559" s="6">
        <v>1283.01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145.93</v>
      </c>
      <c r="G1560" s="6">
        <v>2.2400000000000002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1285.25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29.08</v>
      </c>
      <c r="G1563" s="6">
        <v>14.54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22.59</v>
      </c>
      <c r="G1564" s="6">
        <v>16.940000000000001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31.48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1316.73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45.05</v>
      </c>
      <c r="G1570" s="6">
        <v>45.05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60.34</v>
      </c>
      <c r="G1571" s="6">
        <v>60.34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39.07</v>
      </c>
      <c r="G1572" s="6">
        <v>21.87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127.26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27.6</v>
      </c>
      <c r="G1575" s="6">
        <v>57.84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57.84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185.1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155.16999999999999</v>
      </c>
      <c r="G1581" s="6">
        <v>108.61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0.61</v>
      </c>
      <c r="G1582" s="6">
        <v>1.33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26.24</v>
      </c>
      <c r="G1583" s="6">
        <v>0.1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69.42</v>
      </c>
      <c r="G1584" s="6">
        <v>0.13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110.17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23.95</v>
      </c>
      <c r="G1587" s="6">
        <v>22.75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29.01</v>
      </c>
      <c r="G1588" s="6">
        <v>33.53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56.28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166.45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1.28</v>
      </c>
      <c r="G1594" s="6">
        <v>23.04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23.04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29.21</v>
      </c>
      <c r="G1597" s="6">
        <v>29.21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22.59</v>
      </c>
      <c r="G1598" s="6">
        <v>45.18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74.39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8.58</v>
      </c>
      <c r="G1601" s="6">
        <v>10.29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864.6</v>
      </c>
      <c r="G1602" s="6">
        <v>164.27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12.74</v>
      </c>
      <c r="G1603" s="6">
        <v>193.64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50.42</v>
      </c>
      <c r="G1604" s="6">
        <v>60.5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101.97</v>
      </c>
      <c r="G1605" s="6">
        <v>193.74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622.44000000000005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719.87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22.59</v>
      </c>
      <c r="G1614" s="6">
        <v>1.8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1.8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18.3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G1617"/>
  <sheetViews>
    <sheetView workbookViewId="0">
      <selection activeCell="A5" sqref="A5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681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150</v>
      </c>
      <c r="G15" s="6">
        <v>3.03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234.5</v>
      </c>
      <c r="G16" s="6">
        <v>236.84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709.14</v>
      </c>
      <c r="G17" s="6">
        <v>716.23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21.77</v>
      </c>
      <c r="G18" s="6">
        <v>21.98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3.31</v>
      </c>
      <c r="G19" s="6">
        <v>26.74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23.81</v>
      </c>
      <c r="G20" s="6">
        <v>721.44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24.48</v>
      </c>
      <c r="G21" s="6">
        <v>123.62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24.48</v>
      </c>
      <c r="G22" s="6">
        <v>123.62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1973.5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22.34</v>
      </c>
      <c r="G25" s="6">
        <v>90.25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27</v>
      </c>
      <c r="G26" s="6">
        <v>218.16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27.72</v>
      </c>
      <c r="G27" s="6">
        <v>223.97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22.19</v>
      </c>
      <c r="G28" s="6">
        <v>181.98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714.36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19.84</v>
      </c>
      <c r="G31" s="6">
        <v>340.65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340.65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3028.51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903.5</v>
      </c>
      <c r="G37" s="6">
        <v>903.5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903.5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1914.51</v>
      </c>
      <c r="G40" s="6">
        <v>183.79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126.64</v>
      </c>
      <c r="G41" s="6">
        <v>12.66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196.45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1099.95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705.85</v>
      </c>
      <c r="G47" s="6">
        <v>705.85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705.85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1914.51</v>
      </c>
      <c r="G50" s="6">
        <v>183.79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126.64</v>
      </c>
      <c r="G51" s="6">
        <v>12.66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196.45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902.3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1129.3699999999999</v>
      </c>
      <c r="G57" s="6">
        <v>1129.3699999999999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1129.3699999999999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1914.51</v>
      </c>
      <c r="G60" s="6">
        <v>183.79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126.64</v>
      </c>
      <c r="G61" s="6">
        <v>12.66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196.45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1325.82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5734.95</v>
      </c>
      <c r="G67" s="6">
        <v>45879.6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5018.38</v>
      </c>
      <c r="G68" s="6">
        <v>40147.040000000001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20267.580000000002</v>
      </c>
      <c r="G69" s="6">
        <v>81070.320000000007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7525.73</v>
      </c>
      <c r="G70" s="6">
        <v>60205.84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3998.45</v>
      </c>
      <c r="G71" s="6">
        <v>31987.599999999999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259290.4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259290.4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179.01</v>
      </c>
      <c r="G77" s="6">
        <v>0.09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351.66</v>
      </c>
      <c r="G78" s="6">
        <v>0.24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0.33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8.02</v>
      </c>
      <c r="G81" s="6">
        <v>4.1399999999999997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7.83</v>
      </c>
      <c r="G82" s="6">
        <v>0.05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7.95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22</v>
      </c>
      <c r="G84" s="6">
        <v>0.06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205.62</v>
      </c>
      <c r="G86" s="6">
        <v>0.32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9.1199999999999992</v>
      </c>
      <c r="G87" s="6">
        <v>5.16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9.76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21.71</v>
      </c>
      <c r="G90" s="6">
        <v>0.01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22.76</v>
      </c>
      <c r="G91" s="6">
        <v>0.11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28.47</v>
      </c>
      <c r="G92" s="6">
        <v>0.14000000000000001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0.26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24.29</v>
      </c>
      <c r="G95" s="6">
        <v>1.91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1.91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12.26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0.2</v>
      </c>
      <c r="G101" s="6">
        <v>0.34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3.46</v>
      </c>
      <c r="G102" s="6">
        <v>8.0299999999999994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42.58</v>
      </c>
      <c r="G103" s="6">
        <v>31.84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28.8</v>
      </c>
      <c r="G104" s="6">
        <v>8.89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325.44</v>
      </c>
      <c r="G105" s="6">
        <v>325.44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374.54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22.19</v>
      </c>
      <c r="G108" s="6">
        <v>30.57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23.01</v>
      </c>
      <c r="G109" s="6">
        <v>32.619999999999997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63.19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437.73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12.49</v>
      </c>
      <c r="G115" s="6">
        <v>122.4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432.8</v>
      </c>
      <c r="G116" s="6">
        <v>432.8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168.76</v>
      </c>
      <c r="G117" s="6">
        <v>168.76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397.58</v>
      </c>
      <c r="G118" s="6">
        <v>397.58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1121.54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1121.54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12.49</v>
      </c>
      <c r="G124" s="6">
        <v>124.9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432.8</v>
      </c>
      <c r="G125" s="6">
        <v>432.8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192.07</v>
      </c>
      <c r="G126" s="6">
        <v>192.07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907.97</v>
      </c>
      <c r="G127" s="6">
        <v>907.97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1657.74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1657.74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12.49</v>
      </c>
      <c r="G133" s="6">
        <v>124.9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432.8</v>
      </c>
      <c r="G134" s="6">
        <v>432.8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192.07</v>
      </c>
      <c r="G135" s="6">
        <v>192.07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491.1</v>
      </c>
      <c r="G136" s="6">
        <v>491.1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1240.8699999999999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1240.8699999999999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12.49</v>
      </c>
      <c r="G142" s="6">
        <v>124.9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432.8</v>
      </c>
      <c r="G143" s="6">
        <v>432.8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192.07</v>
      </c>
      <c r="G144" s="6">
        <v>192.07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491.1</v>
      </c>
      <c r="G145" s="6">
        <v>491.1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1240.8699999999999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1240.8699999999999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12.49</v>
      </c>
      <c r="G151" s="6">
        <v>124.9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432.8</v>
      </c>
      <c r="G152" s="6">
        <v>432.8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192.07</v>
      </c>
      <c r="G153" s="6">
        <v>192.07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907.97</v>
      </c>
      <c r="G154" s="6">
        <v>907.97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1657.74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1657.74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12.49</v>
      </c>
      <c r="G160" s="6">
        <v>119.9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432.8</v>
      </c>
      <c r="G161" s="6">
        <v>432.8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168.76</v>
      </c>
      <c r="G162" s="6">
        <v>168.76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416.49</v>
      </c>
      <c r="G163" s="6">
        <v>416.49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1137.95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1137.95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22.11</v>
      </c>
      <c r="G169" s="6">
        <v>0.46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28.8</v>
      </c>
      <c r="G170" s="6">
        <v>10.28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212.5</v>
      </c>
      <c r="G171" s="6">
        <v>212.5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223.24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22.19</v>
      </c>
      <c r="G174" s="6">
        <v>8.49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23.01</v>
      </c>
      <c r="G175" s="6">
        <v>9.06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17.55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240.79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9.8800000000000008</v>
      </c>
      <c r="G181" s="6">
        <v>154.12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154.12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26.47</v>
      </c>
      <c r="G184" s="6">
        <v>11.27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22.19</v>
      </c>
      <c r="G185" s="6">
        <v>9.4499999999999993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20.72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174.84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0.61</v>
      </c>
      <c r="G191" s="6">
        <v>5.36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809.96</v>
      </c>
      <c r="G192" s="6">
        <v>809.96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43.59</v>
      </c>
      <c r="G193" s="6">
        <v>70.31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885.63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27.72</v>
      </c>
      <c r="G196" s="6">
        <v>18.04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22.19</v>
      </c>
      <c r="G197" s="6">
        <v>7.21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25.25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910.88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0.61</v>
      </c>
      <c r="G203" s="6">
        <v>2.93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27.85</v>
      </c>
      <c r="G204" s="6">
        <v>190.78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830.53</v>
      </c>
      <c r="G205" s="6">
        <v>454.54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43.59</v>
      </c>
      <c r="G206" s="6">
        <v>38.479999999999997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686.73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27.72</v>
      </c>
      <c r="G209" s="6">
        <v>10.6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22.19</v>
      </c>
      <c r="G210" s="6">
        <v>4.2300000000000004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14.83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701.56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0.61</v>
      </c>
      <c r="G216" s="6">
        <v>2.93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27.85</v>
      </c>
      <c r="G217" s="6">
        <v>190.78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830.53</v>
      </c>
      <c r="G218" s="6">
        <v>454.54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43.59</v>
      </c>
      <c r="G219" s="6">
        <v>38.479999999999997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686.73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27.72</v>
      </c>
      <c r="G222" s="6">
        <v>10.6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22.19</v>
      </c>
      <c r="G223" s="6">
        <v>4.2300000000000004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14.83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701.56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0.61</v>
      </c>
      <c r="G229" s="6">
        <v>2.87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27.85</v>
      </c>
      <c r="G230" s="6">
        <v>61.32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420.71</v>
      </c>
      <c r="G231" s="6">
        <v>420.71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43.59</v>
      </c>
      <c r="G232" s="6">
        <v>2.77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487.67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27.72</v>
      </c>
      <c r="G235" s="6">
        <v>7.81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22.19</v>
      </c>
      <c r="G236" s="6">
        <v>3.12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10.93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498.6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0.61</v>
      </c>
      <c r="G242" s="6">
        <v>2.93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27.85</v>
      </c>
      <c r="G243" s="6">
        <v>190.78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830.53</v>
      </c>
      <c r="G244" s="6">
        <v>454.54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43.59</v>
      </c>
      <c r="G245" s="6">
        <v>38.479999999999997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686.73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27.72</v>
      </c>
      <c r="G248" s="6">
        <v>10.6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22.19</v>
      </c>
      <c r="G249" s="6">
        <v>4.2300000000000004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14.83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701.56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279.76</v>
      </c>
      <c r="G255" s="6">
        <v>582.82000000000005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0.2</v>
      </c>
      <c r="G256" s="6">
        <v>4.88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28.8</v>
      </c>
      <c r="G257" s="6">
        <v>35.9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623.6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27.72</v>
      </c>
      <c r="G260" s="6">
        <v>47.31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22.19</v>
      </c>
      <c r="G261" s="6">
        <v>18.920000000000002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66.23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689.83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279.76</v>
      </c>
      <c r="G267" s="6">
        <v>582.82000000000005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0.2</v>
      </c>
      <c r="G268" s="6">
        <v>4.88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28.8</v>
      </c>
      <c r="G269" s="6">
        <v>35.9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623.6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27.72</v>
      </c>
      <c r="G272" s="6">
        <v>47.31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22.19</v>
      </c>
      <c r="G273" s="6">
        <v>18.920000000000002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66.23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689.83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692.85</v>
      </c>
      <c r="G279" s="6">
        <v>692.85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0.2</v>
      </c>
      <c r="G280" s="6">
        <v>3.48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28.8</v>
      </c>
      <c r="G281" s="6">
        <v>12.21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708.54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27.72</v>
      </c>
      <c r="G284" s="6">
        <v>19.95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22.19</v>
      </c>
      <c r="G285" s="6">
        <v>7.98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27.93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736.47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279.76</v>
      </c>
      <c r="G291" s="6">
        <v>582.82000000000005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0.2</v>
      </c>
      <c r="G292" s="6">
        <v>4.88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28.8</v>
      </c>
      <c r="G293" s="6">
        <v>35.9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623.6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27.72</v>
      </c>
      <c r="G296" s="6">
        <v>47.31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22.19</v>
      </c>
      <c r="G297" s="6">
        <v>18.920000000000002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66.23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689.83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692.85</v>
      </c>
      <c r="G303" s="6">
        <v>692.85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0.2</v>
      </c>
      <c r="G304" s="6">
        <v>3.48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28.8</v>
      </c>
      <c r="G305" s="6">
        <v>12.21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708.54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27.72</v>
      </c>
      <c r="G308" s="6">
        <v>19.95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22.19</v>
      </c>
      <c r="G309" s="6">
        <v>7.98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27.93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736.47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279.76</v>
      </c>
      <c r="G315" s="6">
        <v>582.82000000000005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0.2</v>
      </c>
      <c r="G316" s="6">
        <v>4.88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28.8</v>
      </c>
      <c r="G317" s="6">
        <v>35.9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623.6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27.72</v>
      </c>
      <c r="G320" s="6">
        <v>47.31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22.19</v>
      </c>
      <c r="G321" s="6">
        <v>18.920000000000002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66.23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689.83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279.76</v>
      </c>
      <c r="G327" s="6">
        <v>582.82000000000005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0.2</v>
      </c>
      <c r="G328" s="6">
        <v>4.88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28.8</v>
      </c>
      <c r="G329" s="6">
        <v>35.9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623.6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27.72</v>
      </c>
      <c r="G332" s="6">
        <v>47.31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22.19</v>
      </c>
      <c r="G333" s="6">
        <v>18.920000000000002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66.23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689.83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279.76</v>
      </c>
      <c r="G339" s="6">
        <v>582.82000000000005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0.2</v>
      </c>
      <c r="G340" s="6">
        <v>4.88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28.8</v>
      </c>
      <c r="G341" s="6">
        <v>35.9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623.6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27.72</v>
      </c>
      <c r="G344" s="6">
        <v>47.31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22.19</v>
      </c>
      <c r="G345" s="6">
        <v>18.920000000000002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66.23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689.83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279.76</v>
      </c>
      <c r="G351" s="6">
        <v>582.82000000000005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0.2</v>
      </c>
      <c r="G352" s="6">
        <v>4.88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28.8</v>
      </c>
      <c r="G353" s="6">
        <v>35.9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623.6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27.72</v>
      </c>
      <c r="G356" s="6">
        <v>47.31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22.19</v>
      </c>
      <c r="G357" s="6">
        <v>18.920000000000002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66.23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689.83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279.76</v>
      </c>
      <c r="G363" s="6">
        <v>582.82000000000005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0.2</v>
      </c>
      <c r="G364" s="6">
        <v>4.88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28.8</v>
      </c>
      <c r="G365" s="6">
        <v>35.9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623.6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27.72</v>
      </c>
      <c r="G368" s="6">
        <v>47.31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22.19</v>
      </c>
      <c r="G369" s="6">
        <v>18.920000000000002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66.23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689.83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279.76</v>
      </c>
      <c r="G375" s="6">
        <v>582.82000000000005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0.2</v>
      </c>
      <c r="G376" s="6">
        <v>4.88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28.8</v>
      </c>
      <c r="G377" s="6">
        <v>35.9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623.6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27.72</v>
      </c>
      <c r="G380" s="6">
        <v>47.31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22.19</v>
      </c>
      <c r="G381" s="6">
        <v>18.920000000000002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66.23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689.83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279.76</v>
      </c>
      <c r="G387" s="6">
        <v>582.82000000000005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0.2</v>
      </c>
      <c r="G388" s="6">
        <v>4.88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28.8</v>
      </c>
      <c r="G389" s="6">
        <v>35.9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623.6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27.72</v>
      </c>
      <c r="G392" s="6">
        <v>47.31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22.19</v>
      </c>
      <c r="G393" s="6">
        <v>18.920000000000002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66.23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689.83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279.76</v>
      </c>
      <c r="G399" s="6">
        <v>582.82000000000005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0.2</v>
      </c>
      <c r="G400" s="6">
        <v>4.88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28.8</v>
      </c>
      <c r="G401" s="6">
        <v>35.9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623.6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27.72</v>
      </c>
      <c r="G404" s="6">
        <v>47.31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22.19</v>
      </c>
      <c r="G405" s="6">
        <v>18.920000000000002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66.23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689.83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692.85</v>
      </c>
      <c r="G411" s="6">
        <v>692.85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0.2</v>
      </c>
      <c r="G412" s="6">
        <v>3.48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28.8</v>
      </c>
      <c r="G413" s="6">
        <v>12.21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708.54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27.72</v>
      </c>
      <c r="G416" s="6">
        <v>19.95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22.19</v>
      </c>
      <c r="G417" s="6">
        <v>7.98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27.93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736.47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21.46</v>
      </c>
      <c r="G423" s="6">
        <v>64.38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104.33</v>
      </c>
      <c r="G424" s="6">
        <v>104.33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168.71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27.53</v>
      </c>
      <c r="G427" s="6">
        <v>9.6300000000000008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22.19</v>
      </c>
      <c r="G428" s="6">
        <v>13.31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22.94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191.65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1873.21</v>
      </c>
      <c r="G434" s="6">
        <v>992.8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992.8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992.8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110.11</v>
      </c>
      <c r="G440" s="6">
        <v>448.18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448.18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9.18</v>
      </c>
      <c r="G443" s="6">
        <v>3.04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31.23</v>
      </c>
      <c r="G444" s="6">
        <v>10.34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19.52</v>
      </c>
      <c r="G445" s="6">
        <v>19.71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44.37</v>
      </c>
      <c r="G446" s="6">
        <v>100.83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133.91999999999999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22.9</v>
      </c>
      <c r="G449" s="6">
        <v>63.43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27.72</v>
      </c>
      <c r="G450" s="6">
        <v>8.73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27.53</v>
      </c>
      <c r="G451" s="6">
        <v>77.02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149.18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30.47</v>
      </c>
      <c r="G454" s="6">
        <v>61.54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24.72</v>
      </c>
      <c r="G455" s="6">
        <v>49.93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111.47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842.75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110.11</v>
      </c>
      <c r="G461" s="6">
        <v>443.74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443.74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9.18</v>
      </c>
      <c r="G464" s="6">
        <v>3.01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31.23</v>
      </c>
      <c r="G465" s="6">
        <v>10.24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19.52</v>
      </c>
      <c r="G466" s="6">
        <v>19.52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44.37</v>
      </c>
      <c r="G467" s="6">
        <v>99.83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132.6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23.11</v>
      </c>
      <c r="G470" s="6">
        <v>64.010000000000005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27.72</v>
      </c>
      <c r="G471" s="6">
        <v>8.64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27.53</v>
      </c>
      <c r="G472" s="6">
        <v>76.25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148.9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30.47</v>
      </c>
      <c r="G475" s="6">
        <v>60.94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24.72</v>
      </c>
      <c r="G476" s="6">
        <v>49.44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110.38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835.62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110.11</v>
      </c>
      <c r="G482" s="6">
        <v>448.18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448.18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9.18</v>
      </c>
      <c r="G485" s="6">
        <v>3.04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31.23</v>
      </c>
      <c r="G486" s="6">
        <v>10.34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44.37</v>
      </c>
      <c r="G487" s="6">
        <v>100.83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114.21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22.9</v>
      </c>
      <c r="G490" s="6">
        <v>63.43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27.72</v>
      </c>
      <c r="G491" s="6">
        <v>8.73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27.53</v>
      </c>
      <c r="G492" s="6">
        <v>77.02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149.18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30.47</v>
      </c>
      <c r="G495" s="6">
        <v>61.54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24.72</v>
      </c>
      <c r="G496" s="6">
        <v>49.93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111.47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823.04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22.9</v>
      </c>
      <c r="G502" s="6">
        <v>34.35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27.53</v>
      </c>
      <c r="G503" s="6">
        <v>41.29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75.64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283.45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22.9</v>
      </c>
      <c r="G515" s="6">
        <v>57.25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27.53</v>
      </c>
      <c r="G516" s="6">
        <v>68.819999999999993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126.07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1156.6500000000001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22.9</v>
      </c>
      <c r="G525" s="6">
        <v>57.25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27.53</v>
      </c>
      <c r="G526" s="6">
        <v>68.819999999999993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126.07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1156.6500000000001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22.9</v>
      </c>
      <c r="G535" s="6">
        <v>57.25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27.53</v>
      </c>
      <c r="G536" s="6">
        <v>68.819999999999993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126.07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1156.6500000000001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2.0699999999999998</v>
      </c>
      <c r="G542" s="6">
        <v>2.0699999999999998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187.7</v>
      </c>
      <c r="G543" s="6">
        <v>198.96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201.03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27.31</v>
      </c>
      <c r="G546" s="6">
        <v>6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22.19</v>
      </c>
      <c r="G547" s="6">
        <v>4.88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10.88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211.91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22.84</v>
      </c>
      <c r="G553" s="6">
        <v>0.41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23.86</v>
      </c>
      <c r="G554" s="6">
        <v>0.31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0.72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19.329999999999998</v>
      </c>
      <c r="G557" s="6">
        <v>0.15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69.42</v>
      </c>
      <c r="G558" s="6">
        <v>0.11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24.01</v>
      </c>
      <c r="G559" s="6">
        <v>25.21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43.59</v>
      </c>
      <c r="G560" s="6">
        <v>9.19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107.06</v>
      </c>
      <c r="G561" s="6">
        <v>6.31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40.97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22.19</v>
      </c>
      <c r="G564" s="6">
        <v>5.3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27.08</v>
      </c>
      <c r="G565" s="6">
        <v>3.92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9.2200000000000006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50.91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22.84</v>
      </c>
      <c r="G571" s="6">
        <v>0.41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23.86</v>
      </c>
      <c r="G572" s="6">
        <v>0.31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0.72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19.329999999999998</v>
      </c>
      <c r="G575" s="6">
        <v>0.15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69.42</v>
      </c>
      <c r="G576" s="6">
        <v>0.11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24.01</v>
      </c>
      <c r="G577" s="6">
        <v>25.21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43.59</v>
      </c>
      <c r="G578" s="6">
        <v>9.19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107.06</v>
      </c>
      <c r="G579" s="6">
        <v>6.31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40.97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22.19</v>
      </c>
      <c r="G582" s="6">
        <v>5.3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27.08</v>
      </c>
      <c r="G583" s="6">
        <v>3.92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9.2200000000000006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50.91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22.84</v>
      </c>
      <c r="G589" s="6">
        <v>0.41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23.86</v>
      </c>
      <c r="G590" s="6">
        <v>0.31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0.72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19.329999999999998</v>
      </c>
      <c r="G593" s="6">
        <v>0.15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69.42</v>
      </c>
      <c r="G594" s="6">
        <v>0.11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24.01</v>
      </c>
      <c r="G595" s="6">
        <v>25.21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43.59</v>
      </c>
      <c r="G596" s="6">
        <v>9.19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107.06</v>
      </c>
      <c r="G597" s="6">
        <v>6.31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40.97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22.19</v>
      </c>
      <c r="G600" s="6">
        <v>5.3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27.08</v>
      </c>
      <c r="G601" s="6">
        <v>3.92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9.2200000000000006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50.91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22.84</v>
      </c>
      <c r="G607" s="6">
        <v>0.41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23.86</v>
      </c>
      <c r="G608" s="6">
        <v>0.31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0.72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19.329999999999998</v>
      </c>
      <c r="G611" s="6">
        <v>0.11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69.42</v>
      </c>
      <c r="G612" s="6">
        <v>0.08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22.38</v>
      </c>
      <c r="G613" s="6">
        <v>23.49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43.59</v>
      </c>
      <c r="G614" s="6">
        <v>8.6300000000000008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107.06</v>
      </c>
      <c r="G615" s="6">
        <v>4.8099999999999996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37.119999999999997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22.19</v>
      </c>
      <c r="G618" s="6">
        <v>4.59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27.08</v>
      </c>
      <c r="G619" s="6">
        <v>3.03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7.62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45.46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21.64</v>
      </c>
      <c r="G625" s="6">
        <v>32.46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32.46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23.02</v>
      </c>
      <c r="G628" s="6">
        <v>2.23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27.72</v>
      </c>
      <c r="G629" s="6">
        <v>11.91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14.14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46.6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21.64</v>
      </c>
      <c r="G635" s="6">
        <v>32.46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32.46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23.02</v>
      </c>
      <c r="G638" s="6">
        <v>2.23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27.72</v>
      </c>
      <c r="G639" s="6">
        <v>11.91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14.14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46.6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1.05</v>
      </c>
      <c r="G645" s="6">
        <v>5.15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6.16</v>
      </c>
      <c r="G646" s="6">
        <v>3.37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37.39</v>
      </c>
      <c r="G647" s="6">
        <v>39.700000000000003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48.22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27.59</v>
      </c>
      <c r="G650" s="6">
        <v>18.739999999999998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22.19</v>
      </c>
      <c r="G651" s="6">
        <v>6.85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25.59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73.81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1.05</v>
      </c>
      <c r="G657" s="6">
        <v>5.15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6.16</v>
      </c>
      <c r="G658" s="6">
        <v>3.37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37.39</v>
      </c>
      <c r="G659" s="6">
        <v>39.700000000000003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48.22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27.59</v>
      </c>
      <c r="G662" s="6">
        <v>18.739999999999998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22.19</v>
      </c>
      <c r="G663" s="6">
        <v>6.85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25.59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73.81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1.05</v>
      </c>
      <c r="G669" s="6">
        <v>5.15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6.16</v>
      </c>
      <c r="G670" s="6">
        <v>3.37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37.39</v>
      </c>
      <c r="G671" s="6">
        <v>39.700000000000003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48.22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27.59</v>
      </c>
      <c r="G674" s="6">
        <v>18.739999999999998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22.19</v>
      </c>
      <c r="G675" s="6">
        <v>6.85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25.59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73.81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1.05</v>
      </c>
      <c r="G681" s="6">
        <v>5.15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6.16</v>
      </c>
      <c r="G682" s="6">
        <v>3.37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37.39</v>
      </c>
      <c r="G683" s="6">
        <v>39.700000000000003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48.22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27.59</v>
      </c>
      <c r="G686" s="6">
        <v>18.739999999999998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22.19</v>
      </c>
      <c r="G687" s="6">
        <v>6.85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25.59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73.81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26.83</v>
      </c>
      <c r="G693" s="6">
        <v>1.08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25.05</v>
      </c>
      <c r="G694" s="6">
        <v>25.92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27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27.31</v>
      </c>
      <c r="G697" s="6">
        <v>9.92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22.19</v>
      </c>
      <c r="G698" s="6">
        <v>3.35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13.27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40.270000000000003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22.76</v>
      </c>
      <c r="G704" s="6">
        <v>10.89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22.19</v>
      </c>
      <c r="G705" s="6">
        <v>10.62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21.51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153.16999999999999</v>
      </c>
      <c r="G708" s="6">
        <v>153.16999999999999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153.16999999999999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174.68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17.53</v>
      </c>
      <c r="G714" s="6">
        <v>3.68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0.86</v>
      </c>
      <c r="G715" s="6">
        <v>0.43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4.1100000000000003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27.72</v>
      </c>
      <c r="G718" s="6">
        <v>6.79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22.19</v>
      </c>
      <c r="G719" s="6">
        <v>2.72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9.51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711.72</v>
      </c>
      <c r="G722" s="6">
        <v>30.67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30.67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44.29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29.68</v>
      </c>
      <c r="G728" s="6">
        <v>2.81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158.66999999999999</v>
      </c>
      <c r="G729" s="6">
        <v>176.12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178.93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27.72</v>
      </c>
      <c r="G732" s="6">
        <v>4.74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22.19</v>
      </c>
      <c r="G733" s="6">
        <v>1.88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6.62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185.55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0.86</v>
      </c>
      <c r="G739" s="6">
        <v>0.01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26.83</v>
      </c>
      <c r="G740" s="6">
        <v>2.68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2.69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22.95</v>
      </c>
      <c r="G743" s="6">
        <v>2.06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2.06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4.75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3.22</v>
      </c>
      <c r="G749" s="6">
        <v>4.1500000000000004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100.07</v>
      </c>
      <c r="G750" s="6">
        <v>100.07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104.22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27.59</v>
      </c>
      <c r="G753" s="6">
        <v>15.09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22.19</v>
      </c>
      <c r="G754" s="6">
        <v>6.05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21.14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125.36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1.95</v>
      </c>
      <c r="G760" s="6">
        <v>19.5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14.34</v>
      </c>
      <c r="G761" s="6">
        <v>89.62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109.12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27.72</v>
      </c>
      <c r="G764" s="6">
        <v>35.450000000000003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22.19</v>
      </c>
      <c r="G765" s="6">
        <v>56.73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92.18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201.3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1.95</v>
      </c>
      <c r="G771" s="6">
        <v>19.5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14.34</v>
      </c>
      <c r="G772" s="6">
        <v>89.62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109.12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27.72</v>
      </c>
      <c r="G775" s="6">
        <v>35.450000000000003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22.19</v>
      </c>
      <c r="G776" s="6">
        <v>56.73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92.18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201.3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141.82</v>
      </c>
      <c r="G782" s="6">
        <v>2.69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2.69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151.96</v>
      </c>
      <c r="G785" s="6">
        <v>189.95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189.95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22.19</v>
      </c>
      <c r="G788" s="6">
        <v>0.7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0.7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193.34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39.79</v>
      </c>
      <c r="G794" s="6">
        <v>9.09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9.09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30.54</v>
      </c>
      <c r="G797" s="6">
        <v>4.9800000000000004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22.19</v>
      </c>
      <c r="G798" s="6">
        <v>1.2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6.18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15.27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22</v>
      </c>
      <c r="G804" s="6">
        <v>0.3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33</v>
      </c>
      <c r="G805" s="6">
        <v>4.62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4.92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30.54</v>
      </c>
      <c r="G808" s="6">
        <v>11.62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11.62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16.54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50.14</v>
      </c>
      <c r="G814" s="6">
        <v>3.2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0.94</v>
      </c>
      <c r="G815" s="6">
        <v>1.41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6.89</v>
      </c>
      <c r="G816" s="6">
        <v>2.06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65.91</v>
      </c>
      <c r="G817" s="6">
        <v>21.22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27.89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30.54</v>
      </c>
      <c r="G820" s="6">
        <v>58.02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22.19</v>
      </c>
      <c r="G821" s="6">
        <v>42.16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100.18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128.07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61.55</v>
      </c>
      <c r="G827" s="6">
        <v>1.1499999999999999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6.7</v>
      </c>
      <c r="G828" s="6">
        <v>6.7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2.19</v>
      </c>
      <c r="G829" s="6">
        <v>0.04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69.739999999999995</v>
      </c>
      <c r="G830" s="6">
        <v>1.81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9.6999999999999993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22.34</v>
      </c>
      <c r="G833" s="6">
        <v>2.06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27</v>
      </c>
      <c r="G834" s="6">
        <v>2.4900000000000002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4.55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14.25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61.55</v>
      </c>
      <c r="G840" s="6">
        <v>1.1499999999999999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6.7</v>
      </c>
      <c r="G841" s="6">
        <v>6.7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2.19</v>
      </c>
      <c r="G842" s="6">
        <v>0.04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69.739999999999995</v>
      </c>
      <c r="G843" s="6">
        <v>1.81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9.6999999999999993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22.34</v>
      </c>
      <c r="G846" s="6">
        <v>2.06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27</v>
      </c>
      <c r="G847" s="6">
        <v>2.4900000000000002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4.55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14.25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61.55</v>
      </c>
      <c r="G853" s="6">
        <v>1.3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2.19</v>
      </c>
      <c r="G854" s="6">
        <v>0.05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69.739999999999995</v>
      </c>
      <c r="G855" s="6">
        <v>1.88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17.77</v>
      </c>
      <c r="G856" s="6">
        <v>17.77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21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22.34</v>
      </c>
      <c r="G859" s="6">
        <v>3.45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27</v>
      </c>
      <c r="G860" s="6">
        <v>4.17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7.62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28.62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485.42</v>
      </c>
      <c r="G870" s="6">
        <v>2427.1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48.52</v>
      </c>
      <c r="G871" s="6">
        <v>2426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13519.3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41312.53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3.82</v>
      </c>
      <c r="G877" s="6">
        <v>11.46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20.95</v>
      </c>
      <c r="G878" s="6">
        <v>20.95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25.4</v>
      </c>
      <c r="G879" s="6">
        <v>4.38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36.79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22.34</v>
      </c>
      <c r="G882" s="6">
        <v>6.46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27</v>
      </c>
      <c r="G883" s="6">
        <v>7.81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14.27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51.06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3.17</v>
      </c>
      <c r="G889" s="6">
        <v>9.51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16.29</v>
      </c>
      <c r="G890" s="6">
        <v>16.29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25.4</v>
      </c>
      <c r="G891" s="6">
        <v>2.85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28.65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22.34</v>
      </c>
      <c r="G894" s="6">
        <v>4.92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27</v>
      </c>
      <c r="G895" s="6">
        <v>5.94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10.86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39.51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4.4800000000000004</v>
      </c>
      <c r="G901" s="6">
        <v>8.9600000000000009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3.44</v>
      </c>
      <c r="G902" s="6">
        <v>3.44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25.4</v>
      </c>
      <c r="G903" s="6">
        <v>3.87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45.76</v>
      </c>
      <c r="G904" s="6">
        <v>45.76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62.03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22.34</v>
      </c>
      <c r="G907" s="6">
        <v>7.14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27</v>
      </c>
      <c r="G908" s="6">
        <v>8.6300000000000008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15.77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77.8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61.55</v>
      </c>
      <c r="G914" s="6">
        <v>0.3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2.19</v>
      </c>
      <c r="G915" s="6">
        <v>7.0000000000000007E-2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69.739999999999995</v>
      </c>
      <c r="G917" s="6">
        <v>0.52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82.79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22.34</v>
      </c>
      <c r="G920" s="6">
        <v>9.2899999999999991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27</v>
      </c>
      <c r="G921" s="6">
        <v>11.23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20.52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103.31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4.8</v>
      </c>
      <c r="G929" s="6">
        <v>4.8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77.069999999999993</v>
      </c>
      <c r="G930" s="6">
        <v>77.069999999999993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261.67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27</v>
      </c>
      <c r="G933" s="6">
        <v>67.5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22.19</v>
      </c>
      <c r="G934" s="6">
        <v>55.47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122.97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13</v>
      </c>
      <c r="G937" s="6">
        <v>13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13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397.64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106.17</v>
      </c>
      <c r="G943" s="6">
        <v>106.17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18.489999999999998</v>
      </c>
      <c r="G944" s="6">
        <v>36.979999999999997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129.85</v>
      </c>
      <c r="G945" s="6">
        <v>3.94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147.09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27</v>
      </c>
      <c r="G948" s="6">
        <v>10.44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22.19</v>
      </c>
      <c r="G949" s="6">
        <v>4.18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14.62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161.71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210.41</v>
      </c>
      <c r="G955" s="6">
        <v>210.41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40.74</v>
      </c>
      <c r="G956" s="6">
        <v>12.11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222.52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27.59</v>
      </c>
      <c r="G959" s="6">
        <v>13.17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22.19</v>
      </c>
      <c r="G960" s="6">
        <v>3.33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16.5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239.02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4.8</v>
      </c>
      <c r="G966" s="6">
        <v>0.1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208.59</v>
      </c>
      <c r="G967" s="6">
        <v>208.59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208.69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27</v>
      </c>
      <c r="G970" s="6">
        <v>2.59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22.19</v>
      </c>
      <c r="G971" s="6">
        <v>0.67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3.26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211.95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217.27</v>
      </c>
      <c r="G977" s="6">
        <v>217.27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217.27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23.3</v>
      </c>
      <c r="G980" s="6">
        <v>11.65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28.05</v>
      </c>
      <c r="G981" s="6">
        <v>14.02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25.67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242.94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4.8</v>
      </c>
      <c r="G987" s="6">
        <v>0.2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489.4</v>
      </c>
      <c r="G988" s="6">
        <v>489.4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489.6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27</v>
      </c>
      <c r="G991" s="6">
        <v>12.5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22.19</v>
      </c>
      <c r="G992" s="6">
        <v>3.23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15.73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505.33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23.02</v>
      </c>
      <c r="G998" s="6">
        <v>11.51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28.05</v>
      </c>
      <c r="G999" s="6">
        <v>14.02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25.53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115.48</v>
      </c>
      <c r="G1002" s="6">
        <v>115.48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115.48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141.01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199.84</v>
      </c>
      <c r="G1008" s="6">
        <v>199.84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18.489999999999998</v>
      </c>
      <c r="G1009" s="6">
        <v>110.94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310.77999999999997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27</v>
      </c>
      <c r="G1012" s="6">
        <v>25.6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22.19</v>
      </c>
      <c r="G1013" s="6">
        <v>6.63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32.229999999999997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343.01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17.7</v>
      </c>
      <c r="G1019" s="6">
        <v>0.33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331.97</v>
      </c>
      <c r="G1020" s="6">
        <v>331.97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332.3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22.34</v>
      </c>
      <c r="G1023" s="6">
        <v>20.66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27</v>
      </c>
      <c r="G1024" s="6">
        <v>24.97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45.63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377.93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94.69</v>
      </c>
      <c r="G1030" s="6">
        <v>94.69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94.69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22.34</v>
      </c>
      <c r="G1033" s="6">
        <v>11.17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27</v>
      </c>
      <c r="G1034" s="6">
        <v>13.5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24.67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119.36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94.69</v>
      </c>
      <c r="G1040" s="6">
        <v>94.69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94.69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94.69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430</v>
      </c>
      <c r="G1046" s="6">
        <v>430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5.15</v>
      </c>
      <c r="G1047" s="6">
        <v>20.6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450.6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22.95</v>
      </c>
      <c r="G1050" s="6">
        <v>9.18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27.72</v>
      </c>
      <c r="G1051" s="6">
        <v>55.44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64.62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515.22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257.69</v>
      </c>
      <c r="G1057" s="6">
        <v>257.69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4.8</v>
      </c>
      <c r="G1058" s="6">
        <v>4.8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262.49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27</v>
      </c>
      <c r="G1061" s="6">
        <v>13.5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13.5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275.99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40.42</v>
      </c>
      <c r="G1067" s="6">
        <v>40.42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40.42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22.34</v>
      </c>
      <c r="G1070" s="6">
        <v>11.17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27</v>
      </c>
      <c r="G1071" s="6">
        <v>13.5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24.67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65.09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0.61</v>
      </c>
      <c r="G1077" s="6">
        <v>1.33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42.58</v>
      </c>
      <c r="G1078" s="6">
        <v>20.309999999999999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69.42</v>
      </c>
      <c r="G1079" s="6">
        <v>0.13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10.210000000000001</v>
      </c>
      <c r="G1080" s="6">
        <v>11.13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32.9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22.9</v>
      </c>
      <c r="G1083" s="6">
        <v>25.02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27.53</v>
      </c>
      <c r="G1084" s="6">
        <v>36.61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61.63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25.17</v>
      </c>
      <c r="G1087" s="6">
        <v>30.2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30.2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124.73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22.34</v>
      </c>
      <c r="G1096" s="6">
        <v>6.7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27</v>
      </c>
      <c r="G1097" s="6">
        <v>13.5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20.2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660.56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7.28</v>
      </c>
      <c r="G1103" s="6">
        <v>7.28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17.7</v>
      </c>
      <c r="G1104" s="6">
        <v>0.35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7.63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22.34</v>
      </c>
      <c r="G1107" s="6">
        <v>3.35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27</v>
      </c>
      <c r="G1108" s="6">
        <v>4.05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7.4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15.03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17.7</v>
      </c>
      <c r="G1114" s="6">
        <v>0.35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16.260000000000002</v>
      </c>
      <c r="G1115" s="6">
        <v>17.88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18.23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22.34</v>
      </c>
      <c r="G1118" s="6">
        <v>3.35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27</v>
      </c>
      <c r="G1119" s="6">
        <v>4.05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7.4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25.63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0.61</v>
      </c>
      <c r="G1125" s="6">
        <v>2.93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27.85</v>
      </c>
      <c r="G1126" s="6">
        <v>71.290000000000006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830.53</v>
      </c>
      <c r="G1127" s="6">
        <v>448.48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522.70000000000005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27.72</v>
      </c>
      <c r="G1130" s="6">
        <v>6.37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22.19</v>
      </c>
      <c r="G1131" s="6">
        <v>3.32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9.69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532.39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3686.2</v>
      </c>
      <c r="G1137" s="6">
        <v>3686.2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3686.2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0.33</v>
      </c>
      <c r="G1141" s="6">
        <v>1.32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6.12</v>
      </c>
      <c r="G1142" s="6">
        <v>1.22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8.2200000000000006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23.3</v>
      </c>
      <c r="G1145" s="6">
        <v>14.74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22.34</v>
      </c>
      <c r="G1146" s="6">
        <v>68.459999999999994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28.05</v>
      </c>
      <c r="G1147" s="6">
        <v>17.75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27</v>
      </c>
      <c r="G1148" s="6">
        <v>82.74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183.69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3878.11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27</v>
      </c>
      <c r="G1157" s="6">
        <v>18.899999999999999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18.899999999999999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515.17999999999995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10.92</v>
      </c>
      <c r="G1163" s="6">
        <v>10.26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3289.7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22.34</v>
      </c>
      <c r="G1167" s="6">
        <v>12.06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27</v>
      </c>
      <c r="G1168" s="6">
        <v>14.58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26.64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3316.34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28.05</v>
      </c>
      <c r="G1178" s="6">
        <v>98.17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31.34</v>
      </c>
      <c r="G1179" s="6">
        <v>109.69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22.19</v>
      </c>
      <c r="G1180" s="6">
        <v>77.66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285.52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4212.41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125.29</v>
      </c>
      <c r="G1186" s="6">
        <v>125.29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21.12</v>
      </c>
      <c r="G1187" s="6">
        <v>1.87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127.16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22.34</v>
      </c>
      <c r="G1190" s="6">
        <v>6.7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27</v>
      </c>
      <c r="G1191" s="6">
        <v>8.1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28.47</v>
      </c>
      <c r="G1192" s="6">
        <v>8.5399999999999991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23.34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150.5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29.68</v>
      </c>
      <c r="G1198" s="6">
        <v>0.59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40.83</v>
      </c>
      <c r="G1199" s="6">
        <v>40.83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41.42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22.73</v>
      </c>
      <c r="G1202" s="6">
        <v>6.81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6.81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48.23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123.4</v>
      </c>
      <c r="G1208" s="6">
        <v>123.4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1.36</v>
      </c>
      <c r="G1209" s="6">
        <v>5.44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128.84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23.3</v>
      </c>
      <c r="G1212" s="6">
        <v>5.82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28.05</v>
      </c>
      <c r="G1213" s="6">
        <v>7.01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12.83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141.66999999999999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245.78</v>
      </c>
      <c r="G1219" s="6">
        <v>245.78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1.36</v>
      </c>
      <c r="G1220" s="6">
        <v>5.44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251.22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23.3</v>
      </c>
      <c r="G1223" s="6">
        <v>5.82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28.05</v>
      </c>
      <c r="G1224" s="6">
        <v>7.01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12.83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264.05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92.26</v>
      </c>
      <c r="G1230" s="6">
        <v>92.26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92.26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23.3</v>
      </c>
      <c r="G1233" s="6">
        <v>4.66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28.05</v>
      </c>
      <c r="G1234" s="6">
        <v>5.61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10.27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102.53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160.31</v>
      </c>
      <c r="G1240" s="6">
        <v>160.31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160.31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23.3</v>
      </c>
      <c r="G1243" s="6">
        <v>4.66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28.05</v>
      </c>
      <c r="G1244" s="6">
        <v>5.61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10.27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170.58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9.48</v>
      </c>
      <c r="G1250" s="6">
        <v>9.9499999999999993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9.9499999999999993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23.3</v>
      </c>
      <c r="G1253" s="6">
        <v>3.66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28.05</v>
      </c>
      <c r="G1254" s="6">
        <v>4.4000000000000004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8.06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11.39</v>
      </c>
      <c r="G1257" s="6">
        <v>11.39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11.39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29.4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23.3</v>
      </c>
      <c r="G1267" s="6">
        <v>2.79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28.05</v>
      </c>
      <c r="G1268" s="6">
        <v>3.36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6.15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58.12</v>
      </c>
      <c r="G1271" s="6">
        <v>58.12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58.12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205.63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2.1800000000000002</v>
      </c>
      <c r="G1277" s="6">
        <v>2.1800000000000002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2.1800000000000002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10.55</v>
      </c>
      <c r="G1280" s="6">
        <v>10.55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10.55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12.73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4.8499999999999996</v>
      </c>
      <c r="G1286" s="6">
        <v>4.8499999999999996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80.790000000000006</v>
      </c>
      <c r="G1287" s="6">
        <v>80.790000000000006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85.64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23.3</v>
      </c>
      <c r="G1290" s="6">
        <v>5.35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28.05</v>
      </c>
      <c r="G1291" s="6">
        <v>15.47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20.82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106.46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415.88</v>
      </c>
      <c r="G1297" s="6">
        <v>415.88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415.88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23.3</v>
      </c>
      <c r="G1300" s="6">
        <v>4.04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28.05</v>
      </c>
      <c r="G1301" s="6">
        <v>11.68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15.72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431.6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28.45</v>
      </c>
      <c r="G1307" s="6">
        <v>28.45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28.45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23.3</v>
      </c>
      <c r="G1310" s="6">
        <v>4.04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28.05</v>
      </c>
      <c r="G1311" s="6">
        <v>11.68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15.72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44.17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12</v>
      </c>
      <c r="G1317" s="6">
        <v>0.12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268.76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23.3</v>
      </c>
      <c r="G1322" s="6">
        <v>3.44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28.05</v>
      </c>
      <c r="G1323" s="6">
        <v>9.9600000000000009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13.4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282.16000000000003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12</v>
      </c>
      <c r="G1329" s="6">
        <v>0.12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9.3000000000000007</v>
      </c>
      <c r="G1330" s="6">
        <v>18.600000000000001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176.18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23.3</v>
      </c>
      <c r="G1334" s="6">
        <v>3.44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28.05</v>
      </c>
      <c r="G1335" s="6">
        <v>9.9600000000000009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13.4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189.58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12</v>
      </c>
      <c r="G1341" s="6">
        <v>0.12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257.26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23.3</v>
      </c>
      <c r="G1346" s="6">
        <v>9.32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28.05</v>
      </c>
      <c r="G1347" s="6">
        <v>11.22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20.54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277.8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23.3</v>
      </c>
      <c r="G1356" s="6">
        <v>186.4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28.05</v>
      </c>
      <c r="G1357" s="6">
        <v>224.4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31.34</v>
      </c>
      <c r="G1358" s="6">
        <v>250.72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661.52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2718.99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35.119999999999997</v>
      </c>
      <c r="G1364" s="6">
        <v>35.119999999999997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35.119999999999997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23.3</v>
      </c>
      <c r="G1367" s="6">
        <v>11.65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31.34</v>
      </c>
      <c r="G1368" s="6">
        <v>9.4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21.05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56.17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28.05</v>
      </c>
      <c r="G1377" s="6">
        <v>5.61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5.61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28.93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23.02</v>
      </c>
      <c r="G1386" s="6">
        <v>17.260000000000002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28.05</v>
      </c>
      <c r="G1387" s="6">
        <v>21.03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38.29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196.23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0.37</v>
      </c>
      <c r="G1393" s="6">
        <v>0.74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24.06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23.02</v>
      </c>
      <c r="G1397" s="6">
        <v>4.5999999999999996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28.05</v>
      </c>
      <c r="G1398" s="6">
        <v>5.61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10.210000000000001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34.270000000000003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13.98</v>
      </c>
      <c r="G1404" s="6">
        <v>13.98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13.98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23.3</v>
      </c>
      <c r="G1407" s="6">
        <v>4.8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28.05</v>
      </c>
      <c r="G1408" s="6">
        <v>5.78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10.58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24.56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5.63</v>
      </c>
      <c r="G1414" s="6">
        <v>5.63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5.63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23.02</v>
      </c>
      <c r="G1417" s="6">
        <v>4.5999999999999996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28.05</v>
      </c>
      <c r="G1418" s="6">
        <v>5.61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10.210000000000001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15.84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23.3</v>
      </c>
      <c r="G1428" s="6">
        <v>2.79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28.05</v>
      </c>
      <c r="G1429" s="6">
        <v>3.36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6.15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58.12</v>
      </c>
      <c r="G1432" s="6">
        <v>58.12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58.12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154.27000000000001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13.12</v>
      </c>
      <c r="G1438" s="6">
        <v>13.12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13.12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23.3</v>
      </c>
      <c r="G1441" s="6">
        <v>2.33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28.05</v>
      </c>
      <c r="G1442" s="6">
        <v>2.8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5.13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18.25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12.44</v>
      </c>
      <c r="G1448" s="6">
        <v>13.06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13.06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23.3</v>
      </c>
      <c r="G1451" s="6">
        <v>3.66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28.05</v>
      </c>
      <c r="G1452" s="6">
        <v>4.4000000000000004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8.06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11.39</v>
      </c>
      <c r="G1455" s="6">
        <v>11.39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11.39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32.51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22.95</v>
      </c>
      <c r="G1464" s="6">
        <v>11.47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27.22</v>
      </c>
      <c r="G1465" s="6">
        <v>13.61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25.08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107.49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22.95</v>
      </c>
      <c r="G1474" s="6">
        <v>34.42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27.22</v>
      </c>
      <c r="G1475" s="6">
        <v>27.22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61.64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8920.8700000000008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23.3</v>
      </c>
      <c r="G1490" s="6">
        <v>58.25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28.05</v>
      </c>
      <c r="G1491" s="6">
        <v>70.12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128.37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334.88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28.05</v>
      </c>
      <c r="G1500" s="6">
        <v>8.41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22.19</v>
      </c>
      <c r="G1501" s="6">
        <v>6.65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15.06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380.59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5.63</v>
      </c>
      <c r="G1507" s="6">
        <v>5.63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5.63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23.02</v>
      </c>
      <c r="G1510" s="6">
        <v>4.5999999999999996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28.05</v>
      </c>
      <c r="G1511" s="6">
        <v>5.61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10.210000000000001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15.84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23.3</v>
      </c>
      <c r="G1520" s="6">
        <v>14.47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28.05</v>
      </c>
      <c r="G1521" s="6">
        <v>17.420000000000002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31.89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70.48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2.82</v>
      </c>
      <c r="G1527" s="6">
        <v>5.92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22.92</v>
      </c>
      <c r="G1529" s="6">
        <v>25.21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22.92</v>
      </c>
      <c r="G1530" s="6">
        <v>19.48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94.02</v>
      </c>
      <c r="G1531" s="6">
        <v>1034.22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108.01</v>
      </c>
      <c r="G1532" s="6">
        <v>1134.0999999999999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2273.7199999999998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24.76</v>
      </c>
      <c r="G1535" s="6">
        <v>86.66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27.72</v>
      </c>
      <c r="G1536" s="6">
        <v>52.94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30.54</v>
      </c>
      <c r="G1537" s="6">
        <v>106.89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22.19</v>
      </c>
      <c r="G1538" s="6">
        <v>277.37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523.86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0.65</v>
      </c>
      <c r="G1541" s="6">
        <v>0.55000000000000004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0.55000000000000004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2798.13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716.98</v>
      </c>
      <c r="G1547" s="6">
        <v>720.56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40.74</v>
      </c>
      <c r="G1548" s="6">
        <v>21.29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129.85</v>
      </c>
      <c r="G1549" s="6">
        <v>2.73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744.58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27.59</v>
      </c>
      <c r="G1552" s="6">
        <v>41.23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22.19</v>
      </c>
      <c r="G1553" s="6">
        <v>21.82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63.05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807.63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716.98</v>
      </c>
      <c r="G1559" s="6">
        <v>716.98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129.85</v>
      </c>
      <c r="G1560" s="6">
        <v>1.99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718.97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27.59</v>
      </c>
      <c r="G1563" s="6">
        <v>13.79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22.19</v>
      </c>
      <c r="G1564" s="6">
        <v>16.64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30.43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749.4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45.05</v>
      </c>
      <c r="G1570" s="6">
        <v>45.05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60.34</v>
      </c>
      <c r="G1571" s="6">
        <v>60.34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39.07</v>
      </c>
      <c r="G1572" s="6">
        <v>21.87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127.26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26.47</v>
      </c>
      <c r="G1575" s="6">
        <v>55.48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55.48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182.74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221.94</v>
      </c>
      <c r="G1581" s="6">
        <v>155.35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0.61</v>
      </c>
      <c r="G1582" s="6">
        <v>1.33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21.12</v>
      </c>
      <c r="G1583" s="6">
        <v>0.08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69.42</v>
      </c>
      <c r="G1584" s="6">
        <v>0.13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156.88999999999999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22.9</v>
      </c>
      <c r="G1587" s="6">
        <v>21.75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27.53</v>
      </c>
      <c r="G1588" s="6">
        <v>31.82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53.57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210.46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0.86</v>
      </c>
      <c r="G1594" s="6">
        <v>15.48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15.48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27.72</v>
      </c>
      <c r="G1597" s="6">
        <v>27.72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22.19</v>
      </c>
      <c r="G1598" s="6">
        <v>44.38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72.099999999999994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7.66</v>
      </c>
      <c r="G1601" s="6">
        <v>9.19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553.17999999999995</v>
      </c>
      <c r="G1602" s="6">
        <v>105.1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10.3</v>
      </c>
      <c r="G1603" s="6">
        <v>156.56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42.08</v>
      </c>
      <c r="G1604" s="6">
        <v>50.49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100.07</v>
      </c>
      <c r="G1605" s="6">
        <v>190.13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511.47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599.04999999999995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22.19</v>
      </c>
      <c r="G1614" s="6">
        <v>1.77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1.77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18.27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I1617"/>
  <sheetViews>
    <sheetView tabSelected="1" zoomScale="150" zoomScaleNormal="150" workbookViewId="0">
      <selection activeCell="K11" sqref="K11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34"/>
      <c r="E5" s="17"/>
      <c r="F5" s="18" t="s">
        <v>665</v>
      </c>
      <c r="G5" s="19">
        <v>0.25</v>
      </c>
    </row>
    <row r="6" spans="1:7" ht="15.75" thickBot="1">
      <c r="A6" s="14" t="s">
        <v>682</v>
      </c>
      <c r="B6" s="15"/>
      <c r="C6" s="15"/>
      <c r="D6" s="34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49" t="s">
        <v>701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35"/>
      <c r="G10" s="26"/>
    </row>
    <row r="11" spans="1:7" ht="15.75" thickBot="1">
      <c r="A11" s="36"/>
      <c r="B11" s="37"/>
      <c r="C11" s="37"/>
      <c r="D11" s="38"/>
      <c r="E11" s="30"/>
      <c r="F11" s="31"/>
      <c r="G11" s="39"/>
    </row>
    <row r="12" spans="1:7">
      <c r="A12" s="40"/>
      <c r="B12" s="40"/>
      <c r="C12" s="40"/>
      <c r="D12" s="40"/>
      <c r="E12" s="40"/>
      <c r="F12" s="40"/>
      <c r="G12" s="40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79" t="s">
        <v>1</v>
      </c>
      <c r="B14" s="79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41" t="s">
        <v>7</v>
      </c>
      <c r="B15" s="33" t="s">
        <v>8</v>
      </c>
      <c r="C15" s="41" t="s">
        <v>9</v>
      </c>
      <c r="D15" s="41" t="s">
        <v>10</v>
      </c>
      <c r="E15" s="42">
        <v>0.02</v>
      </c>
      <c r="F15" s="43">
        <v>165</v>
      </c>
      <c r="G15" s="43">
        <f>E15*F15</f>
        <v>3.3000000000000003</v>
      </c>
    </row>
    <row r="16" spans="1:7" ht="29.1" customHeight="1">
      <c r="A16" s="41" t="s">
        <v>11</v>
      </c>
      <c r="B16" s="33" t="s">
        <v>12</v>
      </c>
      <c r="C16" s="41" t="s">
        <v>9</v>
      </c>
      <c r="D16" s="41" t="s">
        <v>13</v>
      </c>
      <c r="E16" s="42">
        <v>1</v>
      </c>
      <c r="F16" s="43">
        <v>237</v>
      </c>
      <c r="G16" s="43">
        <f t="shared" ref="G16:G22" si="0">E16*F16</f>
        <v>237</v>
      </c>
    </row>
    <row r="17" spans="1:7" ht="29.1" customHeight="1">
      <c r="A17" s="41" t="s">
        <v>14</v>
      </c>
      <c r="B17" s="33" t="s">
        <v>15</v>
      </c>
      <c r="C17" s="41" t="s">
        <v>9</v>
      </c>
      <c r="D17" s="41" t="s">
        <v>13</v>
      </c>
      <c r="E17" s="42">
        <v>1</v>
      </c>
      <c r="F17" s="43">
        <v>691.42</v>
      </c>
      <c r="G17" s="43">
        <f t="shared" si="0"/>
        <v>691.42</v>
      </c>
    </row>
    <row r="18" spans="1:7" ht="21" customHeight="1">
      <c r="A18" s="41" t="s">
        <v>16</v>
      </c>
      <c r="B18" s="33" t="s">
        <v>17</v>
      </c>
      <c r="C18" s="41" t="s">
        <v>9</v>
      </c>
      <c r="D18" s="41" t="s">
        <v>18</v>
      </c>
      <c r="E18" s="42">
        <v>1</v>
      </c>
      <c r="F18" s="43">
        <v>19.45</v>
      </c>
      <c r="G18" s="43">
        <f t="shared" si="0"/>
        <v>19.45</v>
      </c>
    </row>
    <row r="19" spans="1:7" ht="29.1" customHeight="1">
      <c r="A19" s="41" t="s">
        <v>19</v>
      </c>
      <c r="B19" s="33" t="s">
        <v>20</v>
      </c>
      <c r="C19" s="41" t="s">
        <v>9</v>
      </c>
      <c r="D19" s="41" t="s">
        <v>21</v>
      </c>
      <c r="E19" s="42">
        <v>8</v>
      </c>
      <c r="F19" s="43">
        <v>4.58</v>
      </c>
      <c r="G19" s="43">
        <f t="shared" si="0"/>
        <v>36.64</v>
      </c>
    </row>
    <row r="20" spans="1:7" ht="29.1" customHeight="1">
      <c r="A20" s="41" t="s">
        <v>22</v>
      </c>
      <c r="B20" s="33" t="s">
        <v>23</v>
      </c>
      <c r="C20" s="41" t="s">
        <v>9</v>
      </c>
      <c r="D20" s="41" t="s">
        <v>21</v>
      </c>
      <c r="E20" s="42">
        <v>30</v>
      </c>
      <c r="F20" s="43">
        <v>33.85</v>
      </c>
      <c r="G20" s="43">
        <f t="shared" si="0"/>
        <v>1015.5</v>
      </c>
    </row>
    <row r="21" spans="1:7" ht="21" customHeight="1">
      <c r="A21" s="41" t="s">
        <v>24</v>
      </c>
      <c r="B21" s="33" t="s">
        <v>25</v>
      </c>
      <c r="C21" s="41" t="s">
        <v>9</v>
      </c>
      <c r="D21" s="41" t="s">
        <v>21</v>
      </c>
      <c r="E21" s="42">
        <v>5</v>
      </c>
      <c r="F21" s="43">
        <v>29.47</v>
      </c>
      <c r="G21" s="43">
        <f t="shared" si="0"/>
        <v>147.35</v>
      </c>
    </row>
    <row r="22" spans="1:7" ht="21" customHeight="1">
      <c r="A22" s="41" t="s">
        <v>24</v>
      </c>
      <c r="B22" s="33" t="s">
        <v>25</v>
      </c>
      <c r="C22" s="41" t="s">
        <v>9</v>
      </c>
      <c r="D22" s="41" t="s">
        <v>21</v>
      </c>
      <c r="E22" s="42">
        <v>5</v>
      </c>
      <c r="F22" s="43">
        <v>29.47</v>
      </c>
      <c r="G22" s="43">
        <f t="shared" si="0"/>
        <v>147.35</v>
      </c>
    </row>
    <row r="23" spans="1:7" ht="15" customHeight="1">
      <c r="A23" s="44"/>
      <c r="B23" s="44"/>
      <c r="C23" s="44"/>
      <c r="D23" s="44"/>
      <c r="E23" s="80" t="s">
        <v>26</v>
      </c>
      <c r="F23" s="80"/>
      <c r="G23" s="45">
        <f>SUM(G15:G22)</f>
        <v>2298.0099999999998</v>
      </c>
    </row>
    <row r="24" spans="1:7" ht="15" customHeight="1">
      <c r="A24" s="79" t="s">
        <v>27</v>
      </c>
      <c r="B24" s="79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41" t="s">
        <v>28</v>
      </c>
      <c r="B25" s="33" t="s">
        <v>29</v>
      </c>
      <c r="C25" s="41" t="s">
        <v>9</v>
      </c>
      <c r="D25" s="41" t="s">
        <v>30</v>
      </c>
      <c r="E25" s="42">
        <v>4</v>
      </c>
      <c r="F25" s="43">
        <v>24.48</v>
      </c>
      <c r="G25" s="43">
        <f>E25*F25</f>
        <v>97.92</v>
      </c>
    </row>
    <row r="26" spans="1:7" ht="21" customHeight="1">
      <c r="A26" s="41" t="s">
        <v>31</v>
      </c>
      <c r="B26" s="33" t="s">
        <v>32</v>
      </c>
      <c r="C26" s="41" t="s">
        <v>9</v>
      </c>
      <c r="D26" s="41" t="s">
        <v>30</v>
      </c>
      <c r="E26" s="42">
        <v>8</v>
      </c>
      <c r="F26" s="43">
        <v>30.48</v>
      </c>
      <c r="G26" s="43">
        <f t="shared" ref="G26:G28" si="1">E26*F26</f>
        <v>243.84</v>
      </c>
    </row>
    <row r="27" spans="1:7" ht="21" customHeight="1">
      <c r="A27" s="41" t="s">
        <v>33</v>
      </c>
      <c r="B27" s="33" t="s">
        <v>34</v>
      </c>
      <c r="C27" s="41" t="s">
        <v>9</v>
      </c>
      <c r="D27" s="41" t="s">
        <v>30</v>
      </c>
      <c r="E27" s="42">
        <v>8</v>
      </c>
      <c r="F27" s="43">
        <v>31.21</v>
      </c>
      <c r="G27" s="43">
        <f t="shared" si="1"/>
        <v>249.68</v>
      </c>
    </row>
    <row r="28" spans="1:7" ht="21" customHeight="1">
      <c r="A28" s="41" t="s">
        <v>35</v>
      </c>
      <c r="B28" s="33" t="s">
        <v>36</v>
      </c>
      <c r="C28" s="41" t="s">
        <v>9</v>
      </c>
      <c r="D28" s="41" t="s">
        <v>30</v>
      </c>
      <c r="E28" s="42">
        <v>8.1199999999999992</v>
      </c>
      <c r="F28" s="43">
        <v>22.64</v>
      </c>
      <c r="G28" s="43">
        <f t="shared" si="1"/>
        <v>183.83679999999998</v>
      </c>
    </row>
    <row r="29" spans="1:7" ht="18" customHeight="1">
      <c r="A29" s="44"/>
      <c r="B29" s="44"/>
      <c r="C29" s="44"/>
      <c r="D29" s="44"/>
      <c r="E29" s="80" t="s">
        <v>37</v>
      </c>
      <c r="F29" s="80"/>
      <c r="G29" s="45">
        <f>SUM(G25:G28)</f>
        <v>775.27680000000009</v>
      </c>
    </row>
    <row r="30" spans="1:7" ht="15" customHeight="1">
      <c r="A30" s="79" t="s">
        <v>38</v>
      </c>
      <c r="B30" s="79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41" t="s">
        <v>39</v>
      </c>
      <c r="B31" s="33" t="s">
        <v>40</v>
      </c>
      <c r="C31" s="41" t="s">
        <v>9</v>
      </c>
      <c r="D31" s="41" t="s">
        <v>21</v>
      </c>
      <c r="E31" s="42">
        <v>17</v>
      </c>
      <c r="F31" s="43">
        <v>15.42</v>
      </c>
      <c r="G31" s="43">
        <f>E31*F31</f>
        <v>262.14</v>
      </c>
    </row>
    <row r="32" spans="1:7" ht="15" customHeight="1">
      <c r="A32" s="44"/>
      <c r="B32" s="44"/>
      <c r="C32" s="44"/>
      <c r="D32" s="44"/>
      <c r="E32" s="80" t="s">
        <v>41</v>
      </c>
      <c r="F32" s="80"/>
      <c r="G32" s="45">
        <f>G31</f>
        <v>262.14</v>
      </c>
    </row>
    <row r="33" spans="1:8" ht="15" customHeight="1">
      <c r="A33" s="44"/>
      <c r="B33" s="44"/>
      <c r="C33" s="44"/>
      <c r="D33" s="44"/>
      <c r="E33" s="53" t="s">
        <v>42</v>
      </c>
      <c r="F33" s="53"/>
      <c r="G33" s="8">
        <f>G23+G29+G32</f>
        <v>3335.4267999999997</v>
      </c>
      <c r="H33" s="46"/>
    </row>
    <row r="34" spans="1:8" ht="9.9499999999999993" customHeight="1">
      <c r="A34" s="44"/>
      <c r="B34" s="44"/>
      <c r="C34" s="44"/>
      <c r="D34" s="44"/>
      <c r="E34" s="81"/>
      <c r="F34" s="81"/>
      <c r="G34" s="81"/>
    </row>
    <row r="35" spans="1:8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8" ht="15" customHeight="1">
      <c r="A36" s="79" t="s">
        <v>44</v>
      </c>
      <c r="B36" s="79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8" ht="38.1" customHeight="1">
      <c r="A37" s="41" t="s">
        <v>45</v>
      </c>
      <c r="B37" s="33" t="s">
        <v>46</v>
      </c>
      <c r="C37" s="41" t="s">
        <v>9</v>
      </c>
      <c r="D37" s="41" t="s">
        <v>47</v>
      </c>
      <c r="E37" s="42">
        <v>1</v>
      </c>
      <c r="F37" s="43">
        <v>1030</v>
      </c>
      <c r="G37" s="43">
        <f>E37*F37</f>
        <v>1030</v>
      </c>
    </row>
    <row r="38" spans="1:8" ht="15" customHeight="1">
      <c r="A38" s="44"/>
      <c r="B38" s="44"/>
      <c r="C38" s="44"/>
      <c r="D38" s="44"/>
      <c r="E38" s="80" t="s">
        <v>48</v>
      </c>
      <c r="F38" s="80"/>
      <c r="G38" s="45">
        <f>G37</f>
        <v>1030</v>
      </c>
    </row>
    <row r="39" spans="1:8" ht="15" customHeight="1">
      <c r="A39" s="79" t="s">
        <v>38</v>
      </c>
      <c r="B39" s="79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8" ht="21" customHeight="1">
      <c r="A40" s="41" t="s">
        <v>49</v>
      </c>
      <c r="B40" s="33" t="s">
        <v>50</v>
      </c>
      <c r="C40" s="41" t="s">
        <v>9</v>
      </c>
      <c r="D40" s="41" t="s">
        <v>10</v>
      </c>
      <c r="E40" s="42">
        <v>9.6000000000000002E-2</v>
      </c>
      <c r="F40" s="43">
        <v>1905.6</v>
      </c>
      <c r="G40" s="43">
        <f>E40*F40</f>
        <v>182.9376</v>
      </c>
    </row>
    <row r="41" spans="1:8" ht="29.1" customHeight="1">
      <c r="A41" s="41" t="s">
        <v>51</v>
      </c>
      <c r="B41" s="33" t="s">
        <v>52</v>
      </c>
      <c r="C41" s="41" t="s">
        <v>9</v>
      </c>
      <c r="D41" s="41" t="s">
        <v>13</v>
      </c>
      <c r="E41" s="42">
        <v>0.1</v>
      </c>
      <c r="F41" s="43">
        <v>133.47999999999999</v>
      </c>
      <c r="G41" s="43">
        <f>E41*F41</f>
        <v>13.347999999999999</v>
      </c>
    </row>
    <row r="42" spans="1:8" ht="15" customHeight="1">
      <c r="A42" s="44"/>
      <c r="B42" s="44"/>
      <c r="C42" s="44"/>
      <c r="D42" s="44"/>
      <c r="E42" s="80" t="s">
        <v>41</v>
      </c>
      <c r="F42" s="80"/>
      <c r="G42" s="45">
        <f>SUM(G40:G41)</f>
        <v>196.28559999999999</v>
      </c>
    </row>
    <row r="43" spans="1:8" ht="15" customHeight="1">
      <c r="A43" s="44"/>
      <c r="B43" s="44"/>
      <c r="C43" s="44"/>
      <c r="D43" s="44"/>
      <c r="E43" s="53" t="s">
        <v>42</v>
      </c>
      <c r="F43" s="53"/>
      <c r="G43" s="8">
        <f>G38+G42</f>
        <v>1226.2855999999999</v>
      </c>
    </row>
    <row r="44" spans="1:8" ht="9.9499999999999993" customHeight="1">
      <c r="A44" s="44"/>
      <c r="B44" s="44"/>
      <c r="C44" s="44"/>
      <c r="D44" s="44"/>
      <c r="E44" s="81"/>
      <c r="F44" s="81"/>
      <c r="G44" s="81"/>
    </row>
    <row r="45" spans="1:8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8" ht="15" customHeight="1">
      <c r="A46" s="79" t="s">
        <v>44</v>
      </c>
      <c r="B46" s="79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8" ht="29.1" customHeight="1">
      <c r="A47" s="41" t="s">
        <v>54</v>
      </c>
      <c r="B47" s="33" t="s">
        <v>55</v>
      </c>
      <c r="C47" s="41" t="s">
        <v>9</v>
      </c>
      <c r="D47" s="41" t="s">
        <v>47</v>
      </c>
      <c r="E47" s="42">
        <v>1</v>
      </c>
      <c r="F47" s="43">
        <v>804.68</v>
      </c>
      <c r="G47" s="43">
        <f>E47*F47</f>
        <v>804.68</v>
      </c>
    </row>
    <row r="48" spans="1:8" ht="15" customHeight="1">
      <c r="A48" s="44"/>
      <c r="B48" s="44"/>
      <c r="C48" s="44"/>
      <c r="D48" s="44"/>
      <c r="E48" s="80" t="s">
        <v>48</v>
      </c>
      <c r="F48" s="80"/>
      <c r="G48" s="45">
        <f>G47</f>
        <v>804.68</v>
      </c>
    </row>
    <row r="49" spans="1:7" ht="15" customHeight="1">
      <c r="A49" s="79" t="s">
        <v>38</v>
      </c>
      <c r="B49" s="79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41" t="s">
        <v>49</v>
      </c>
      <c r="B50" s="33" t="s">
        <v>50</v>
      </c>
      <c r="C50" s="41" t="s">
        <v>9</v>
      </c>
      <c r="D50" s="41" t="s">
        <v>10</v>
      </c>
      <c r="E50" s="42">
        <v>9.6000000000000002E-2</v>
      </c>
      <c r="F50" s="43">
        <v>1905.6</v>
      </c>
      <c r="G50" s="43">
        <f>E50*F50</f>
        <v>182.9376</v>
      </c>
    </row>
    <row r="51" spans="1:7" ht="29.1" customHeight="1">
      <c r="A51" s="41" t="s">
        <v>51</v>
      </c>
      <c r="B51" s="33" t="s">
        <v>52</v>
      </c>
      <c r="C51" s="41" t="s">
        <v>9</v>
      </c>
      <c r="D51" s="41" t="s">
        <v>13</v>
      </c>
      <c r="E51" s="42">
        <v>0.1</v>
      </c>
      <c r="F51" s="43">
        <v>133.47999999999999</v>
      </c>
      <c r="G51" s="43">
        <f>E51*F51</f>
        <v>13.347999999999999</v>
      </c>
    </row>
    <row r="52" spans="1:7" ht="15" customHeight="1">
      <c r="A52" s="44"/>
      <c r="B52" s="44"/>
      <c r="C52" s="44"/>
      <c r="D52" s="44"/>
      <c r="E52" s="80" t="s">
        <v>41</v>
      </c>
      <c r="F52" s="80"/>
      <c r="G52" s="45">
        <f>SUM(G50:G51)</f>
        <v>196.28559999999999</v>
      </c>
    </row>
    <row r="53" spans="1:7" ht="15" customHeight="1">
      <c r="A53" s="44"/>
      <c r="B53" s="44"/>
      <c r="C53" s="44"/>
      <c r="D53" s="44"/>
      <c r="E53" s="53" t="s">
        <v>42</v>
      </c>
      <c r="F53" s="53"/>
      <c r="G53" s="8">
        <f>G48+G52</f>
        <v>1000.9656</v>
      </c>
    </row>
    <row r="54" spans="1:7" ht="9.9499999999999993" customHeight="1">
      <c r="A54" s="44"/>
      <c r="B54" s="44"/>
      <c r="C54" s="44"/>
      <c r="D54" s="44"/>
      <c r="E54" s="81"/>
      <c r="F54" s="81"/>
      <c r="G54" s="81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79" t="s">
        <v>44</v>
      </c>
      <c r="B56" s="79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41" t="s">
        <v>57</v>
      </c>
      <c r="B57" s="33" t="s">
        <v>58</v>
      </c>
      <c r="C57" s="41" t="s">
        <v>9</v>
      </c>
      <c r="D57" s="41" t="s">
        <v>47</v>
      </c>
      <c r="E57" s="42">
        <v>1</v>
      </c>
      <c r="F57" s="43">
        <v>1287.5</v>
      </c>
      <c r="G57" s="43">
        <f>E57*F57</f>
        <v>1287.5</v>
      </c>
    </row>
    <row r="58" spans="1:7" ht="15" customHeight="1">
      <c r="A58" s="44"/>
      <c r="B58" s="44"/>
      <c r="C58" s="44"/>
      <c r="D58" s="44"/>
      <c r="E58" s="80" t="s">
        <v>48</v>
      </c>
      <c r="F58" s="80"/>
      <c r="G58" s="45">
        <f>G57</f>
        <v>1287.5</v>
      </c>
    </row>
    <row r="59" spans="1:7" ht="15" customHeight="1">
      <c r="A59" s="79" t="s">
        <v>38</v>
      </c>
      <c r="B59" s="79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41" t="s">
        <v>49</v>
      </c>
      <c r="B60" s="33" t="s">
        <v>50</v>
      </c>
      <c r="C60" s="41" t="s">
        <v>9</v>
      </c>
      <c r="D60" s="41" t="s">
        <v>10</v>
      </c>
      <c r="E60" s="42">
        <v>9.6000000000000002E-2</v>
      </c>
      <c r="F60" s="43">
        <v>1905.6</v>
      </c>
      <c r="G60" s="43">
        <f>E60*F60</f>
        <v>182.9376</v>
      </c>
    </row>
    <row r="61" spans="1:7" ht="29.1" customHeight="1">
      <c r="A61" s="41" t="s">
        <v>51</v>
      </c>
      <c r="B61" s="33" t="s">
        <v>52</v>
      </c>
      <c r="C61" s="41" t="s">
        <v>9</v>
      </c>
      <c r="D61" s="41" t="s">
        <v>13</v>
      </c>
      <c r="E61" s="42">
        <v>0.1</v>
      </c>
      <c r="F61" s="43">
        <v>133.47999999999999</v>
      </c>
      <c r="G61" s="43">
        <f>E61*F61</f>
        <v>13.347999999999999</v>
      </c>
    </row>
    <row r="62" spans="1:7" ht="15" customHeight="1">
      <c r="A62" s="44"/>
      <c r="B62" s="44"/>
      <c r="C62" s="44"/>
      <c r="D62" s="44"/>
      <c r="E62" s="80" t="s">
        <v>41</v>
      </c>
      <c r="F62" s="80"/>
      <c r="G62" s="45">
        <f>SUM(G60:G61)</f>
        <v>196.28559999999999</v>
      </c>
    </row>
    <row r="63" spans="1:7" ht="15" customHeight="1">
      <c r="A63" s="44"/>
      <c r="B63" s="44"/>
      <c r="C63" s="44"/>
      <c r="D63" s="44"/>
      <c r="E63" s="53" t="s">
        <v>42</v>
      </c>
      <c r="F63" s="53"/>
      <c r="G63" s="8">
        <f>G58+G62</f>
        <v>1483.7855999999999</v>
      </c>
    </row>
    <row r="64" spans="1:7" ht="9.9499999999999993" customHeight="1">
      <c r="A64" s="44"/>
      <c r="B64" s="44"/>
      <c r="C64" s="44"/>
      <c r="D64" s="44"/>
      <c r="E64" s="81"/>
      <c r="F64" s="81"/>
      <c r="G64" s="81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79" t="s">
        <v>27</v>
      </c>
      <c r="B66" s="79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41" t="s">
        <v>60</v>
      </c>
      <c r="B67" s="33" t="s">
        <v>61</v>
      </c>
      <c r="C67" s="41" t="s">
        <v>9</v>
      </c>
      <c r="D67" s="41" t="s">
        <v>47</v>
      </c>
      <c r="E67" s="42">
        <v>8</v>
      </c>
      <c r="F67" s="43">
        <v>4725.8</v>
      </c>
      <c r="G67" s="43">
        <f>E67*F67</f>
        <v>37806.400000000001</v>
      </c>
    </row>
    <row r="68" spans="1:7" ht="21" customHeight="1">
      <c r="A68" s="41" t="s">
        <v>62</v>
      </c>
      <c r="B68" s="33" t="s">
        <v>63</v>
      </c>
      <c r="C68" s="41" t="s">
        <v>9</v>
      </c>
      <c r="D68" s="41" t="s">
        <v>47</v>
      </c>
      <c r="E68" s="42">
        <v>8</v>
      </c>
      <c r="F68" s="43">
        <v>11968.97</v>
      </c>
      <c r="G68" s="43">
        <f t="shared" ref="G68:G71" si="2">E68*F68</f>
        <v>95751.76</v>
      </c>
    </row>
    <row r="69" spans="1:7" ht="21" customHeight="1">
      <c r="A69" s="41" t="s">
        <v>64</v>
      </c>
      <c r="B69" s="33" t="s">
        <v>65</v>
      </c>
      <c r="C69" s="41" t="s">
        <v>9</v>
      </c>
      <c r="D69" s="41" t="s">
        <v>47</v>
      </c>
      <c r="E69" s="42">
        <v>4</v>
      </c>
      <c r="F69" s="43">
        <v>23126.5</v>
      </c>
      <c r="G69" s="43">
        <f t="shared" si="2"/>
        <v>92506</v>
      </c>
    </row>
    <row r="70" spans="1:7" ht="15" customHeight="1">
      <c r="A70" s="41" t="s">
        <v>66</v>
      </c>
      <c r="B70" s="33" t="s">
        <v>67</v>
      </c>
      <c r="C70" s="41" t="s">
        <v>9</v>
      </c>
      <c r="D70" s="41" t="s">
        <v>47</v>
      </c>
      <c r="E70" s="42">
        <v>8</v>
      </c>
      <c r="F70" s="43">
        <v>19181.259999999998</v>
      </c>
      <c r="G70" s="43">
        <f t="shared" si="2"/>
        <v>153450.07999999999</v>
      </c>
    </row>
    <row r="71" spans="1:7" ht="15" customHeight="1">
      <c r="A71" s="41" t="s">
        <v>68</v>
      </c>
      <c r="B71" s="33" t="s">
        <v>69</v>
      </c>
      <c r="C71" s="41" t="s">
        <v>9</v>
      </c>
      <c r="D71" s="41" t="s">
        <v>47</v>
      </c>
      <c r="E71" s="42">
        <v>8</v>
      </c>
      <c r="F71" s="43">
        <v>4062.64</v>
      </c>
      <c r="G71" s="43">
        <f t="shared" si="2"/>
        <v>32501.119999999999</v>
      </c>
    </row>
    <row r="72" spans="1:7" ht="18" customHeight="1">
      <c r="A72" s="44"/>
      <c r="B72" s="44"/>
      <c r="C72" s="44"/>
      <c r="D72" s="44"/>
      <c r="E72" s="80" t="s">
        <v>37</v>
      </c>
      <c r="F72" s="80"/>
      <c r="G72" s="45">
        <f>SUM(G67:G71)</f>
        <v>412015.35999999999</v>
      </c>
    </row>
    <row r="73" spans="1:7" ht="15" customHeight="1">
      <c r="A73" s="44"/>
      <c r="B73" s="44"/>
      <c r="C73" s="44"/>
      <c r="D73" s="44"/>
      <c r="E73" s="53" t="s">
        <v>42</v>
      </c>
      <c r="F73" s="53"/>
      <c r="G73" s="8">
        <f>G72</f>
        <v>412015.35999999999</v>
      </c>
    </row>
    <row r="74" spans="1:7" ht="9.9499999999999993" customHeight="1">
      <c r="A74" s="44"/>
      <c r="B74" s="44"/>
      <c r="C74" s="44"/>
      <c r="D74" s="44"/>
      <c r="E74" s="81"/>
      <c r="F74" s="81"/>
      <c r="G74" s="81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79" t="s">
        <v>71</v>
      </c>
      <c r="B76" s="79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41" t="s">
        <v>72</v>
      </c>
      <c r="B77" s="33" t="s">
        <v>73</v>
      </c>
      <c r="C77" s="41" t="s">
        <v>9</v>
      </c>
      <c r="D77" s="41" t="s">
        <v>74</v>
      </c>
      <c r="E77" s="42">
        <v>5.5219999999999998E-4</v>
      </c>
      <c r="F77" s="43">
        <v>188.09</v>
      </c>
      <c r="G77" s="43">
        <f>E77*F77</f>
        <v>0.10386329799999999</v>
      </c>
    </row>
    <row r="78" spans="1:7" ht="29.1" customHeight="1">
      <c r="A78" s="41" t="s">
        <v>75</v>
      </c>
      <c r="B78" s="33" t="s">
        <v>76</v>
      </c>
      <c r="C78" s="41" t="s">
        <v>9</v>
      </c>
      <c r="D78" s="41" t="s">
        <v>77</v>
      </c>
      <c r="E78" s="42">
        <v>7.1000000000000002E-4</v>
      </c>
      <c r="F78" s="43">
        <v>363.6</v>
      </c>
      <c r="G78" s="43">
        <f>E78*F78</f>
        <v>0.258156</v>
      </c>
    </row>
    <row r="79" spans="1:7" ht="18" customHeight="1">
      <c r="A79" s="44"/>
      <c r="B79" s="44"/>
      <c r="C79" s="44"/>
      <c r="D79" s="44"/>
      <c r="E79" s="80" t="s">
        <v>78</v>
      </c>
      <c r="F79" s="80"/>
      <c r="G79" s="45">
        <f>SUM(G77:G78)</f>
        <v>0.36201929799999999</v>
      </c>
    </row>
    <row r="80" spans="1:7" ht="15" customHeight="1">
      <c r="A80" s="79" t="s">
        <v>1</v>
      </c>
      <c r="B80" s="79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41" t="s">
        <v>79</v>
      </c>
      <c r="B81" s="33" t="s">
        <v>80</v>
      </c>
      <c r="C81" s="41" t="s">
        <v>9</v>
      </c>
      <c r="D81" s="41" t="s">
        <v>18</v>
      </c>
      <c r="E81" s="42">
        <v>0.51673250000000004</v>
      </c>
      <c r="F81" s="47">
        <v>8.02</v>
      </c>
      <c r="G81" s="43">
        <f>E81*F81</f>
        <v>4.1441946500000002</v>
      </c>
    </row>
    <row r="82" spans="1:7" ht="21" customHeight="1">
      <c r="A82" s="41" t="s">
        <v>81</v>
      </c>
      <c r="B82" s="33" t="s">
        <v>82</v>
      </c>
      <c r="C82" s="41" t="s">
        <v>9</v>
      </c>
      <c r="D82" s="41" t="s">
        <v>18</v>
      </c>
      <c r="E82" s="42">
        <v>6.424E-3</v>
      </c>
      <c r="F82" s="43">
        <v>8.82</v>
      </c>
      <c r="G82" s="43">
        <f t="shared" ref="G82:G87" si="3">E82*F82</f>
        <v>5.6659680000000004E-2</v>
      </c>
    </row>
    <row r="83" spans="1:7" ht="21" customHeight="1">
      <c r="A83" s="41" t="s">
        <v>83</v>
      </c>
      <c r="B83" s="33" t="s">
        <v>84</v>
      </c>
      <c r="C83" s="41" t="s">
        <v>9</v>
      </c>
      <c r="D83" s="41" t="s">
        <v>18</v>
      </c>
      <c r="E83" s="42">
        <v>1.8177E-3</v>
      </c>
      <c r="F83" s="43">
        <v>8.9600000000000009</v>
      </c>
      <c r="G83" s="43">
        <f t="shared" si="3"/>
        <v>1.6286592000000003E-2</v>
      </c>
    </row>
    <row r="84" spans="1:7" ht="21" customHeight="1">
      <c r="A84" s="41" t="s">
        <v>85</v>
      </c>
      <c r="B84" s="33" t="s">
        <v>86</v>
      </c>
      <c r="C84" s="41" t="s">
        <v>9</v>
      </c>
      <c r="D84" s="41" t="s">
        <v>18</v>
      </c>
      <c r="E84" s="42">
        <v>3.0000000000000001E-3</v>
      </c>
      <c r="F84" s="43">
        <v>62.81</v>
      </c>
      <c r="G84" s="43">
        <f t="shared" si="3"/>
        <v>0.18843000000000001</v>
      </c>
    </row>
    <row r="85" spans="1:7" ht="29.1" customHeight="1">
      <c r="A85" s="41" t="s">
        <v>87</v>
      </c>
      <c r="B85" s="33" t="s">
        <v>88</v>
      </c>
      <c r="C85" s="41" t="s">
        <v>9</v>
      </c>
      <c r="D85" s="41" t="s">
        <v>13</v>
      </c>
      <c r="E85" s="42">
        <v>3.0056000000000002E-3</v>
      </c>
      <c r="F85" s="47">
        <v>7.13</v>
      </c>
      <c r="G85" s="43">
        <f t="shared" si="3"/>
        <v>2.1429928000000001E-2</v>
      </c>
    </row>
    <row r="86" spans="1:7" ht="21" customHeight="1">
      <c r="A86" s="41" t="s">
        <v>89</v>
      </c>
      <c r="B86" s="33" t="s">
        <v>90</v>
      </c>
      <c r="C86" s="41" t="s">
        <v>9</v>
      </c>
      <c r="D86" s="41" t="s">
        <v>91</v>
      </c>
      <c r="E86" s="42">
        <v>1.6000000000000001E-3</v>
      </c>
      <c r="F86" s="43">
        <v>238.18</v>
      </c>
      <c r="G86" s="43">
        <f t="shared" si="3"/>
        <v>0.38108800000000004</v>
      </c>
    </row>
    <row r="87" spans="1:7" ht="29.1" customHeight="1">
      <c r="A87" s="41" t="s">
        <v>92</v>
      </c>
      <c r="B87" s="33" t="s">
        <v>93</v>
      </c>
      <c r="C87" s="41" t="s">
        <v>9</v>
      </c>
      <c r="D87" s="41" t="s">
        <v>18</v>
      </c>
      <c r="E87" s="42">
        <v>0.56602580000000002</v>
      </c>
      <c r="F87" s="47">
        <v>9.1199999999999992</v>
      </c>
      <c r="G87" s="43">
        <f t="shared" si="3"/>
        <v>5.1621552959999999</v>
      </c>
    </row>
    <row r="88" spans="1:7" ht="15" customHeight="1">
      <c r="A88" s="44"/>
      <c r="B88" s="44"/>
      <c r="C88" s="44"/>
      <c r="D88" s="44"/>
      <c r="E88" s="80" t="s">
        <v>26</v>
      </c>
      <c r="F88" s="80"/>
      <c r="G88" s="45">
        <f>SUM(G81:G87)</f>
        <v>9.9702441460000006</v>
      </c>
    </row>
    <row r="89" spans="1:7" ht="15" customHeight="1">
      <c r="A89" s="79" t="s">
        <v>27</v>
      </c>
      <c r="B89" s="79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41" t="s">
        <v>94</v>
      </c>
      <c r="B90" s="33" t="s">
        <v>95</v>
      </c>
      <c r="C90" s="41" t="s">
        <v>9</v>
      </c>
      <c r="D90" s="41" t="s">
        <v>30</v>
      </c>
      <c r="E90" s="42">
        <v>9.1509999999999996E-4</v>
      </c>
      <c r="F90" s="43">
        <v>23.83</v>
      </c>
      <c r="G90" s="43">
        <f>E90*F90</f>
        <v>2.1806832999999998E-2</v>
      </c>
    </row>
    <row r="91" spans="1:7" ht="21" customHeight="1">
      <c r="A91" s="41" t="s">
        <v>96</v>
      </c>
      <c r="B91" s="33" t="s">
        <v>97</v>
      </c>
      <c r="C91" s="41" t="s">
        <v>9</v>
      </c>
      <c r="D91" s="41" t="s">
        <v>30</v>
      </c>
      <c r="E91" s="42">
        <v>4.9541000000000003E-3</v>
      </c>
      <c r="F91" s="43">
        <v>26.96</v>
      </c>
      <c r="G91" s="43">
        <f t="shared" ref="G91:G92" si="4">E91*F91</f>
        <v>0.13356253600000001</v>
      </c>
    </row>
    <row r="92" spans="1:7" ht="15" customHeight="1">
      <c r="A92" s="41" t="s">
        <v>98</v>
      </c>
      <c r="B92" s="33" t="s">
        <v>99</v>
      </c>
      <c r="C92" s="41" t="s">
        <v>9</v>
      </c>
      <c r="D92" s="41" t="s">
        <v>30</v>
      </c>
      <c r="E92" s="42">
        <v>4.9857E-3</v>
      </c>
      <c r="F92" s="43">
        <v>35.25</v>
      </c>
      <c r="G92" s="43">
        <f t="shared" si="4"/>
        <v>0.175745925</v>
      </c>
    </row>
    <row r="93" spans="1:7" ht="18" customHeight="1">
      <c r="A93" s="44"/>
      <c r="B93" s="44"/>
      <c r="C93" s="44"/>
      <c r="D93" s="44"/>
      <c r="E93" s="80" t="s">
        <v>37</v>
      </c>
      <c r="F93" s="80"/>
      <c r="G93" s="45">
        <f>SUM(G90:G92)</f>
        <v>0.331115294</v>
      </c>
    </row>
    <row r="94" spans="1:7" ht="15" customHeight="1">
      <c r="A94" s="79" t="s">
        <v>38</v>
      </c>
      <c r="B94" s="79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41" t="s">
        <v>100</v>
      </c>
      <c r="B95" s="33" t="s">
        <v>101</v>
      </c>
      <c r="C95" s="41" t="s">
        <v>9</v>
      </c>
      <c r="D95" s="41" t="s">
        <v>102</v>
      </c>
      <c r="E95" s="42">
        <v>7.8887499999999999E-2</v>
      </c>
      <c r="F95" s="43">
        <v>25.02</v>
      </c>
      <c r="G95" s="43">
        <f>E95*F95</f>
        <v>1.97376525</v>
      </c>
    </row>
    <row r="96" spans="1:7" ht="15" customHeight="1">
      <c r="A96" s="44"/>
      <c r="B96" s="44"/>
      <c r="C96" s="44"/>
      <c r="D96" s="44"/>
      <c r="E96" s="80" t="s">
        <v>41</v>
      </c>
      <c r="F96" s="80"/>
      <c r="G96" s="45">
        <f>G95</f>
        <v>1.97376525</v>
      </c>
    </row>
    <row r="97" spans="1:7" ht="15" customHeight="1">
      <c r="A97" s="44"/>
      <c r="B97" s="44"/>
      <c r="C97" s="44"/>
      <c r="D97" s="44"/>
      <c r="E97" s="53" t="s">
        <v>42</v>
      </c>
      <c r="F97" s="53"/>
      <c r="G97" s="8">
        <f>G79+G88+G93+G96</f>
        <v>12.637143988</v>
      </c>
    </row>
    <row r="98" spans="1:7" ht="9.9499999999999993" customHeight="1">
      <c r="A98" s="44"/>
      <c r="B98" s="44"/>
      <c r="C98" s="44"/>
      <c r="D98" s="44"/>
      <c r="E98" s="81"/>
      <c r="F98" s="81"/>
      <c r="G98" s="81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79" t="s">
        <v>1</v>
      </c>
      <c r="B100" s="79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41" t="s">
        <v>104</v>
      </c>
      <c r="B101" s="33" t="s">
        <v>105</v>
      </c>
      <c r="C101" s="41" t="s">
        <v>9</v>
      </c>
      <c r="D101" s="41" t="s">
        <v>13</v>
      </c>
      <c r="E101" s="42">
        <v>1.7050000000000001</v>
      </c>
      <c r="F101" s="43">
        <v>0.28000000000000003</v>
      </c>
      <c r="G101" s="43">
        <f>E101*F101</f>
        <v>0.47740000000000005</v>
      </c>
    </row>
    <row r="102" spans="1:7" ht="21" customHeight="1">
      <c r="A102" s="41" t="s">
        <v>106</v>
      </c>
      <c r="B102" s="33" t="s">
        <v>107</v>
      </c>
      <c r="C102" s="41" t="s">
        <v>9</v>
      </c>
      <c r="D102" s="41" t="s">
        <v>21</v>
      </c>
      <c r="E102" s="42">
        <v>2.3220000000000001</v>
      </c>
      <c r="F102" s="43">
        <v>2.91</v>
      </c>
      <c r="G102" s="43">
        <f t="shared" ref="G102:G105" si="5">E102*F102</f>
        <v>6.7570200000000007</v>
      </c>
    </row>
    <row r="103" spans="1:7" ht="15" customHeight="1">
      <c r="A103" s="41" t="s">
        <v>108</v>
      </c>
      <c r="B103" s="33" t="s">
        <v>109</v>
      </c>
      <c r="C103" s="41" t="s">
        <v>9</v>
      </c>
      <c r="D103" s="41" t="s">
        <v>18</v>
      </c>
      <c r="E103" s="42">
        <v>0.748</v>
      </c>
      <c r="F103" s="43">
        <v>67.14</v>
      </c>
      <c r="G103" s="43">
        <f t="shared" si="5"/>
        <v>50.22072</v>
      </c>
    </row>
    <row r="104" spans="1:7" ht="15" customHeight="1">
      <c r="A104" s="41" t="s">
        <v>110</v>
      </c>
      <c r="B104" s="33" t="s">
        <v>111</v>
      </c>
      <c r="C104" s="41" t="s">
        <v>9</v>
      </c>
      <c r="D104" s="41" t="s">
        <v>13</v>
      </c>
      <c r="E104" s="42">
        <v>0.309</v>
      </c>
      <c r="F104" s="43">
        <v>20.41</v>
      </c>
      <c r="G104" s="43">
        <f t="shared" si="5"/>
        <v>6.3066899999999997</v>
      </c>
    </row>
    <row r="105" spans="1:7" ht="15" customHeight="1">
      <c r="A105" s="41" t="s">
        <v>112</v>
      </c>
      <c r="B105" s="33" t="s">
        <v>113</v>
      </c>
      <c r="C105" s="41" t="s">
        <v>9</v>
      </c>
      <c r="D105" s="41" t="s">
        <v>102</v>
      </c>
      <c r="E105" s="42">
        <v>1</v>
      </c>
      <c r="F105" s="43">
        <v>217.64</v>
      </c>
      <c r="G105" s="43">
        <f t="shared" si="5"/>
        <v>217.64</v>
      </c>
    </row>
    <row r="106" spans="1:7" ht="15" customHeight="1">
      <c r="A106" s="44"/>
      <c r="B106" s="44"/>
      <c r="C106" s="44"/>
      <c r="D106" s="44"/>
      <c r="E106" s="80" t="s">
        <v>26</v>
      </c>
      <c r="F106" s="80"/>
      <c r="G106" s="45">
        <f>SUM(G101:G105)</f>
        <v>281.40183000000002</v>
      </c>
    </row>
    <row r="107" spans="1:7" ht="15" customHeight="1">
      <c r="A107" s="79" t="s">
        <v>27</v>
      </c>
      <c r="B107" s="79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41" t="s">
        <v>35</v>
      </c>
      <c r="B108" s="33" t="s">
        <v>114</v>
      </c>
      <c r="C108" s="41" t="s">
        <v>9</v>
      </c>
      <c r="D108" s="41" t="s">
        <v>30</v>
      </c>
      <c r="E108" s="42">
        <v>1.3779999999999999</v>
      </c>
      <c r="F108" s="43">
        <v>22.64</v>
      </c>
      <c r="G108" s="43">
        <f>E108*F108</f>
        <v>31.19792</v>
      </c>
    </row>
    <row r="109" spans="1:7" ht="15" customHeight="1">
      <c r="A109" s="41" t="s">
        <v>115</v>
      </c>
      <c r="B109" s="33" t="s">
        <v>116</v>
      </c>
      <c r="C109" s="41" t="s">
        <v>9</v>
      </c>
      <c r="D109" s="41" t="s">
        <v>30</v>
      </c>
      <c r="E109" s="42">
        <v>1.4179999999999999</v>
      </c>
      <c r="F109" s="43">
        <v>25.05</v>
      </c>
      <c r="G109" s="43">
        <f>E109*F109</f>
        <v>35.520899999999997</v>
      </c>
    </row>
    <row r="110" spans="1:7" ht="18" customHeight="1">
      <c r="A110" s="44"/>
      <c r="B110" s="44"/>
      <c r="C110" s="44"/>
      <c r="D110" s="44"/>
      <c r="E110" s="80" t="s">
        <v>37</v>
      </c>
      <c r="F110" s="80"/>
      <c r="G110" s="45">
        <f>SUM(G108:G109)</f>
        <v>66.718819999999994</v>
      </c>
    </row>
    <row r="111" spans="1:7" ht="15" customHeight="1">
      <c r="A111" s="44"/>
      <c r="B111" s="44"/>
      <c r="C111" s="44"/>
      <c r="D111" s="44"/>
      <c r="E111" s="53" t="s">
        <v>42</v>
      </c>
      <c r="F111" s="53"/>
      <c r="G111" s="8">
        <f>G106+G110</f>
        <v>348.12065000000001</v>
      </c>
    </row>
    <row r="112" spans="1:7" ht="9.9499999999999993" customHeight="1">
      <c r="A112" s="44"/>
      <c r="B112" s="44"/>
      <c r="C112" s="44"/>
      <c r="D112" s="44"/>
      <c r="E112" s="81"/>
      <c r="F112" s="81"/>
      <c r="G112" s="81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79" t="s">
        <v>38</v>
      </c>
      <c r="B114" s="79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41" t="s">
        <v>118</v>
      </c>
      <c r="B115" s="33" t="s">
        <v>119</v>
      </c>
      <c r="C115" s="41" t="s">
        <v>9</v>
      </c>
      <c r="D115" s="41" t="s">
        <v>21</v>
      </c>
      <c r="E115" s="42">
        <v>9.8000000000000007</v>
      </c>
      <c r="F115" s="43">
        <v>12.35</v>
      </c>
      <c r="G115" s="43">
        <f>E115*F115</f>
        <v>121.03</v>
      </c>
    </row>
    <row r="116" spans="1:7" ht="29.1" customHeight="1">
      <c r="A116" s="41" t="s">
        <v>120</v>
      </c>
      <c r="B116" s="33" t="s">
        <v>121</v>
      </c>
      <c r="C116" s="41" t="s">
        <v>9</v>
      </c>
      <c r="D116" s="41" t="s">
        <v>13</v>
      </c>
      <c r="E116" s="42">
        <v>1</v>
      </c>
      <c r="F116" s="43">
        <v>447.58</v>
      </c>
      <c r="G116" s="43">
        <f t="shared" ref="G116:G118" si="6">E116*F116</f>
        <v>447.58</v>
      </c>
    </row>
    <row r="117" spans="1:7" ht="29.1" customHeight="1">
      <c r="A117" s="41" t="s">
        <v>122</v>
      </c>
      <c r="B117" s="33" t="s">
        <v>123</v>
      </c>
      <c r="C117" s="41" t="s">
        <v>9</v>
      </c>
      <c r="D117" s="41" t="s">
        <v>13</v>
      </c>
      <c r="E117" s="42">
        <v>1</v>
      </c>
      <c r="F117" s="43">
        <v>160.81</v>
      </c>
      <c r="G117" s="43">
        <f t="shared" si="6"/>
        <v>160.81</v>
      </c>
    </row>
    <row r="118" spans="1:7" ht="38.1" customHeight="1">
      <c r="A118" s="41" t="s">
        <v>124</v>
      </c>
      <c r="B118" s="33" t="s">
        <v>125</v>
      </c>
      <c r="C118" s="41" t="s">
        <v>9</v>
      </c>
      <c r="D118" s="41" t="s">
        <v>13</v>
      </c>
      <c r="E118" s="42">
        <v>1</v>
      </c>
      <c r="F118" s="43">
        <v>337.65</v>
      </c>
      <c r="G118" s="43">
        <f t="shared" si="6"/>
        <v>337.65</v>
      </c>
    </row>
    <row r="119" spans="1:7" ht="15" customHeight="1">
      <c r="A119" s="44"/>
      <c r="B119" s="44"/>
      <c r="C119" s="44"/>
      <c r="D119" s="44"/>
      <c r="E119" s="80" t="s">
        <v>41</v>
      </c>
      <c r="F119" s="80"/>
      <c r="G119" s="45">
        <f>SUM(G115:G118)</f>
        <v>1067.0700000000002</v>
      </c>
    </row>
    <row r="120" spans="1:7" ht="15" customHeight="1">
      <c r="A120" s="44"/>
      <c r="B120" s="44"/>
      <c r="C120" s="44"/>
      <c r="D120" s="44"/>
      <c r="E120" s="53" t="s">
        <v>42</v>
      </c>
      <c r="F120" s="53"/>
      <c r="G120" s="8">
        <f>G119</f>
        <v>1067.0700000000002</v>
      </c>
    </row>
    <row r="121" spans="1:7" ht="9.9499999999999993" customHeight="1">
      <c r="A121" s="44"/>
      <c r="B121" s="44"/>
      <c r="C121" s="44"/>
      <c r="D121" s="44"/>
      <c r="E121" s="81"/>
      <c r="F121" s="81"/>
      <c r="G121" s="81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79" t="s">
        <v>38</v>
      </c>
      <c r="B123" s="79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41" t="s">
        <v>118</v>
      </c>
      <c r="B124" s="33" t="s">
        <v>119</v>
      </c>
      <c r="C124" s="41" t="s">
        <v>9</v>
      </c>
      <c r="D124" s="41" t="s">
        <v>21</v>
      </c>
      <c r="E124" s="42">
        <v>10</v>
      </c>
      <c r="F124" s="43">
        <v>12.35</v>
      </c>
      <c r="G124" s="43">
        <f>E124*F124</f>
        <v>123.5</v>
      </c>
    </row>
    <row r="125" spans="1:7" ht="29.1" customHeight="1">
      <c r="A125" s="41" t="s">
        <v>120</v>
      </c>
      <c r="B125" s="33" t="s">
        <v>121</v>
      </c>
      <c r="C125" s="41" t="s">
        <v>9</v>
      </c>
      <c r="D125" s="41" t="s">
        <v>13</v>
      </c>
      <c r="E125" s="42">
        <v>1</v>
      </c>
      <c r="F125" s="43">
        <v>447.58</v>
      </c>
      <c r="G125" s="43">
        <f t="shared" ref="G125:G127" si="7">E125*F125</f>
        <v>447.58</v>
      </c>
    </row>
    <row r="126" spans="1:7" ht="38.1" customHeight="1">
      <c r="A126" s="41" t="s">
        <v>127</v>
      </c>
      <c r="B126" s="33" t="s">
        <v>128</v>
      </c>
      <c r="C126" s="41" t="s">
        <v>9</v>
      </c>
      <c r="D126" s="41" t="s">
        <v>13</v>
      </c>
      <c r="E126" s="42">
        <v>1</v>
      </c>
      <c r="F126" s="43">
        <v>184.62</v>
      </c>
      <c r="G126" s="43">
        <f t="shared" si="7"/>
        <v>184.62</v>
      </c>
    </row>
    <row r="127" spans="1:7" ht="29.1" customHeight="1">
      <c r="A127" s="41" t="s">
        <v>129</v>
      </c>
      <c r="B127" s="33" t="s">
        <v>130</v>
      </c>
      <c r="C127" s="41" t="s">
        <v>9</v>
      </c>
      <c r="D127" s="41" t="s">
        <v>13</v>
      </c>
      <c r="E127" s="42">
        <v>1</v>
      </c>
      <c r="F127" s="43">
        <v>1326.55</v>
      </c>
      <c r="G127" s="43">
        <f t="shared" si="7"/>
        <v>1326.55</v>
      </c>
    </row>
    <row r="128" spans="1:7" ht="15" customHeight="1">
      <c r="A128" s="44"/>
      <c r="B128" s="44"/>
      <c r="C128" s="44"/>
      <c r="D128" s="44"/>
      <c r="E128" s="80" t="s">
        <v>41</v>
      </c>
      <c r="F128" s="80"/>
      <c r="G128" s="45">
        <f>SUM(G124:G127)</f>
        <v>2082.25</v>
      </c>
    </row>
    <row r="129" spans="1:7" ht="15" customHeight="1">
      <c r="A129" s="44"/>
      <c r="B129" s="44"/>
      <c r="C129" s="44"/>
      <c r="D129" s="44"/>
      <c r="E129" s="53" t="s">
        <v>42</v>
      </c>
      <c r="F129" s="53"/>
      <c r="G129" s="8">
        <f>G128</f>
        <v>2082.25</v>
      </c>
    </row>
    <row r="130" spans="1:7" ht="9.9499999999999993" customHeight="1">
      <c r="A130" s="44"/>
      <c r="B130" s="44"/>
      <c r="C130" s="44"/>
      <c r="D130" s="44"/>
      <c r="E130" s="81"/>
      <c r="F130" s="81"/>
      <c r="G130" s="81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79" t="s">
        <v>38</v>
      </c>
      <c r="B132" s="79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41" t="s">
        <v>118</v>
      </c>
      <c r="B133" s="33" t="s">
        <v>119</v>
      </c>
      <c r="C133" s="41" t="s">
        <v>9</v>
      </c>
      <c r="D133" s="41" t="s">
        <v>21</v>
      </c>
      <c r="E133" s="42">
        <v>10</v>
      </c>
      <c r="F133" s="43">
        <v>12.35</v>
      </c>
      <c r="G133" s="43">
        <f>E133*F133</f>
        <v>123.5</v>
      </c>
    </row>
    <row r="134" spans="1:7" ht="29.1" customHeight="1">
      <c r="A134" s="41" t="s">
        <v>120</v>
      </c>
      <c r="B134" s="33" t="s">
        <v>121</v>
      </c>
      <c r="C134" s="41" t="s">
        <v>9</v>
      </c>
      <c r="D134" s="41" t="s">
        <v>13</v>
      </c>
      <c r="E134" s="42">
        <v>1</v>
      </c>
      <c r="F134" s="43">
        <v>447.58</v>
      </c>
      <c r="G134" s="43">
        <f t="shared" ref="G134:G136" si="8">E134*F134</f>
        <v>447.58</v>
      </c>
    </row>
    <row r="135" spans="1:7" ht="38.1" customHeight="1">
      <c r="A135" s="41" t="s">
        <v>127</v>
      </c>
      <c r="B135" s="33" t="s">
        <v>128</v>
      </c>
      <c r="C135" s="41" t="s">
        <v>9</v>
      </c>
      <c r="D135" s="41" t="s">
        <v>13</v>
      </c>
      <c r="E135" s="42">
        <v>1</v>
      </c>
      <c r="F135" s="43">
        <v>184.62</v>
      </c>
      <c r="G135" s="43">
        <f t="shared" si="8"/>
        <v>184.62</v>
      </c>
    </row>
    <row r="136" spans="1:7" ht="29.1" customHeight="1">
      <c r="A136" s="41" t="s">
        <v>132</v>
      </c>
      <c r="B136" s="33" t="s">
        <v>133</v>
      </c>
      <c r="C136" s="41" t="s">
        <v>9</v>
      </c>
      <c r="D136" s="41" t="s">
        <v>13</v>
      </c>
      <c r="E136" s="42">
        <v>1</v>
      </c>
      <c r="F136" s="43">
        <v>412.97</v>
      </c>
      <c r="G136" s="43">
        <f t="shared" si="8"/>
        <v>412.97</v>
      </c>
    </row>
    <row r="137" spans="1:7" ht="15" customHeight="1">
      <c r="A137" s="44"/>
      <c r="B137" s="44"/>
      <c r="C137" s="44"/>
      <c r="D137" s="44"/>
      <c r="E137" s="80" t="s">
        <v>41</v>
      </c>
      <c r="F137" s="80"/>
      <c r="G137" s="45">
        <f>SUM(G133:G136)</f>
        <v>1168.67</v>
      </c>
    </row>
    <row r="138" spans="1:7" ht="15" customHeight="1">
      <c r="A138" s="44"/>
      <c r="B138" s="44"/>
      <c r="C138" s="44"/>
      <c r="D138" s="44"/>
      <c r="E138" s="53" t="s">
        <v>42</v>
      </c>
      <c r="F138" s="53"/>
      <c r="G138" s="8">
        <f>G137</f>
        <v>1168.67</v>
      </c>
    </row>
    <row r="139" spans="1:7" ht="9.9499999999999993" customHeight="1">
      <c r="A139" s="44"/>
      <c r="B139" s="44"/>
      <c r="C139" s="44"/>
      <c r="D139" s="44"/>
      <c r="E139" s="81"/>
      <c r="F139" s="81"/>
      <c r="G139" s="81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79" t="s">
        <v>38</v>
      </c>
      <c r="B141" s="79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41" t="s">
        <v>118</v>
      </c>
      <c r="B142" s="33" t="s">
        <v>119</v>
      </c>
      <c r="C142" s="41" t="s">
        <v>9</v>
      </c>
      <c r="D142" s="41" t="s">
        <v>21</v>
      </c>
      <c r="E142" s="42">
        <v>10</v>
      </c>
      <c r="F142" s="43">
        <v>12.35</v>
      </c>
      <c r="G142" s="43">
        <f>E142*F142</f>
        <v>123.5</v>
      </c>
    </row>
    <row r="143" spans="1:7" ht="29.1" customHeight="1">
      <c r="A143" s="41" t="s">
        <v>120</v>
      </c>
      <c r="B143" s="33" t="s">
        <v>121</v>
      </c>
      <c r="C143" s="41" t="s">
        <v>9</v>
      </c>
      <c r="D143" s="41" t="s">
        <v>13</v>
      </c>
      <c r="E143" s="42">
        <v>1</v>
      </c>
      <c r="F143" s="43">
        <v>447.58</v>
      </c>
      <c r="G143" s="43">
        <f t="shared" ref="G143:G145" si="9">E143*F143</f>
        <v>447.58</v>
      </c>
    </row>
    <row r="144" spans="1:7" ht="38.1" customHeight="1">
      <c r="A144" s="41" t="s">
        <v>127</v>
      </c>
      <c r="B144" s="33" t="s">
        <v>128</v>
      </c>
      <c r="C144" s="41" t="s">
        <v>9</v>
      </c>
      <c r="D144" s="41" t="s">
        <v>13</v>
      </c>
      <c r="E144" s="42">
        <v>1</v>
      </c>
      <c r="F144" s="43">
        <v>184.62</v>
      </c>
      <c r="G144" s="43">
        <f t="shared" si="9"/>
        <v>184.62</v>
      </c>
    </row>
    <row r="145" spans="1:7" ht="29.1" customHeight="1">
      <c r="A145" s="41" t="s">
        <v>132</v>
      </c>
      <c r="B145" s="33" t="s">
        <v>133</v>
      </c>
      <c r="C145" s="41" t="s">
        <v>9</v>
      </c>
      <c r="D145" s="41" t="s">
        <v>13</v>
      </c>
      <c r="E145" s="42">
        <v>1</v>
      </c>
      <c r="F145" s="43">
        <v>412.97</v>
      </c>
      <c r="G145" s="43">
        <f t="shared" si="9"/>
        <v>412.97</v>
      </c>
    </row>
    <row r="146" spans="1:7" ht="15" customHeight="1">
      <c r="A146" s="44"/>
      <c r="B146" s="44"/>
      <c r="C146" s="44"/>
      <c r="D146" s="44"/>
      <c r="E146" s="80" t="s">
        <v>41</v>
      </c>
      <c r="F146" s="80"/>
      <c r="G146" s="45">
        <f>SUM(G142:G145)</f>
        <v>1168.67</v>
      </c>
    </row>
    <row r="147" spans="1:7" ht="15" customHeight="1">
      <c r="A147" s="44"/>
      <c r="B147" s="44"/>
      <c r="C147" s="44"/>
      <c r="D147" s="44"/>
      <c r="E147" s="53" t="s">
        <v>42</v>
      </c>
      <c r="F147" s="53"/>
      <c r="G147" s="8">
        <f>G146</f>
        <v>1168.67</v>
      </c>
    </row>
    <row r="148" spans="1:7" ht="9.9499999999999993" customHeight="1">
      <c r="A148" s="44"/>
      <c r="B148" s="44"/>
      <c r="C148" s="44"/>
      <c r="D148" s="44"/>
      <c r="E148" s="81"/>
      <c r="F148" s="81"/>
      <c r="G148" s="81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79" t="s">
        <v>38</v>
      </c>
      <c r="B150" s="79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41" t="s">
        <v>118</v>
      </c>
      <c r="B151" s="33" t="s">
        <v>119</v>
      </c>
      <c r="C151" s="41" t="s">
        <v>9</v>
      </c>
      <c r="D151" s="41" t="s">
        <v>21</v>
      </c>
      <c r="E151" s="42">
        <v>10</v>
      </c>
      <c r="F151" s="43">
        <v>12.35</v>
      </c>
      <c r="G151" s="43">
        <f>E151*F151</f>
        <v>123.5</v>
      </c>
    </row>
    <row r="152" spans="1:7" ht="29.1" customHeight="1">
      <c r="A152" s="41" t="s">
        <v>120</v>
      </c>
      <c r="B152" s="33" t="s">
        <v>121</v>
      </c>
      <c r="C152" s="41" t="s">
        <v>9</v>
      </c>
      <c r="D152" s="41" t="s">
        <v>13</v>
      </c>
      <c r="E152" s="42">
        <v>1</v>
      </c>
      <c r="F152" s="43">
        <v>447.58</v>
      </c>
      <c r="G152" s="43">
        <f t="shared" ref="G152:G154" si="10">E152*F152</f>
        <v>447.58</v>
      </c>
    </row>
    <row r="153" spans="1:7" ht="38.1" customHeight="1">
      <c r="A153" s="41" t="s">
        <v>127</v>
      </c>
      <c r="B153" s="33" t="s">
        <v>128</v>
      </c>
      <c r="C153" s="41" t="s">
        <v>9</v>
      </c>
      <c r="D153" s="41" t="s">
        <v>13</v>
      </c>
      <c r="E153" s="42">
        <v>1</v>
      </c>
      <c r="F153" s="43">
        <v>184.62</v>
      </c>
      <c r="G153" s="43">
        <f t="shared" si="10"/>
        <v>184.62</v>
      </c>
    </row>
    <row r="154" spans="1:7" ht="29.1" customHeight="1">
      <c r="A154" s="41" t="s">
        <v>129</v>
      </c>
      <c r="B154" s="33" t="s">
        <v>130</v>
      </c>
      <c r="C154" s="41" t="s">
        <v>9</v>
      </c>
      <c r="D154" s="41" t="s">
        <v>13</v>
      </c>
      <c r="E154" s="42">
        <v>1</v>
      </c>
      <c r="F154" s="43">
        <v>1326.55</v>
      </c>
      <c r="G154" s="43">
        <f t="shared" si="10"/>
        <v>1326.55</v>
      </c>
    </row>
    <row r="155" spans="1:7" ht="15" customHeight="1">
      <c r="A155" s="44"/>
      <c r="B155" s="44"/>
      <c r="C155" s="44"/>
      <c r="D155" s="44"/>
      <c r="E155" s="80" t="s">
        <v>41</v>
      </c>
      <c r="F155" s="80"/>
      <c r="G155" s="45">
        <f>SUM(G151:G154)</f>
        <v>2082.25</v>
      </c>
    </row>
    <row r="156" spans="1:7" ht="15" customHeight="1">
      <c r="A156" s="44"/>
      <c r="B156" s="44"/>
      <c r="C156" s="44"/>
      <c r="D156" s="44"/>
      <c r="E156" s="53" t="s">
        <v>42</v>
      </c>
      <c r="F156" s="53"/>
      <c r="G156" s="8">
        <f>G155</f>
        <v>2082.25</v>
      </c>
    </row>
    <row r="157" spans="1:7" ht="9.9499999999999993" customHeight="1">
      <c r="A157" s="44"/>
      <c r="B157" s="44"/>
      <c r="C157" s="44"/>
      <c r="D157" s="44"/>
      <c r="E157" s="81"/>
      <c r="F157" s="81"/>
      <c r="G157" s="81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79" t="s">
        <v>38</v>
      </c>
      <c r="B159" s="79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41" t="s">
        <v>118</v>
      </c>
      <c r="B160" s="33" t="s">
        <v>119</v>
      </c>
      <c r="C160" s="41" t="s">
        <v>9</v>
      </c>
      <c r="D160" s="41" t="s">
        <v>21</v>
      </c>
      <c r="E160" s="42">
        <v>9.6</v>
      </c>
      <c r="F160" s="43">
        <v>12.35</v>
      </c>
      <c r="G160" s="43">
        <f>E160*F160</f>
        <v>118.55999999999999</v>
      </c>
    </row>
    <row r="161" spans="1:7" ht="29.1" customHeight="1">
      <c r="A161" s="41" t="s">
        <v>120</v>
      </c>
      <c r="B161" s="33" t="s">
        <v>121</v>
      </c>
      <c r="C161" s="41" t="s">
        <v>9</v>
      </c>
      <c r="D161" s="41" t="s">
        <v>13</v>
      </c>
      <c r="E161" s="42">
        <v>1</v>
      </c>
      <c r="F161" s="43">
        <v>447.58</v>
      </c>
      <c r="G161" s="43">
        <f t="shared" ref="G161:G163" si="11">E161*F161</f>
        <v>447.58</v>
      </c>
    </row>
    <row r="162" spans="1:7" ht="38.1" customHeight="1">
      <c r="A162" s="41" t="s">
        <v>137</v>
      </c>
      <c r="B162" s="33" t="s">
        <v>138</v>
      </c>
      <c r="C162" s="41" t="s">
        <v>9</v>
      </c>
      <c r="D162" s="41" t="s">
        <v>13</v>
      </c>
      <c r="E162" s="42">
        <v>1</v>
      </c>
      <c r="F162" s="43">
        <v>160.81</v>
      </c>
      <c r="G162" s="43">
        <f t="shared" si="11"/>
        <v>160.81</v>
      </c>
    </row>
    <row r="163" spans="1:7" ht="29.1" customHeight="1">
      <c r="A163" s="41" t="s">
        <v>139</v>
      </c>
      <c r="B163" s="33" t="s">
        <v>140</v>
      </c>
      <c r="C163" s="41" t="s">
        <v>9</v>
      </c>
      <c r="D163" s="41" t="s">
        <v>13</v>
      </c>
      <c r="E163" s="42">
        <v>1</v>
      </c>
      <c r="F163" s="43">
        <v>350.24</v>
      </c>
      <c r="G163" s="43">
        <f t="shared" si="11"/>
        <v>350.24</v>
      </c>
    </row>
    <row r="164" spans="1:7" ht="15" customHeight="1">
      <c r="A164" s="44"/>
      <c r="B164" s="44"/>
      <c r="C164" s="44"/>
      <c r="D164" s="44"/>
      <c r="E164" s="80" t="s">
        <v>41</v>
      </c>
      <c r="F164" s="80"/>
      <c r="G164" s="45">
        <f>SUM(G160:G163)</f>
        <v>1077.19</v>
      </c>
    </row>
    <row r="165" spans="1:7" ht="15" customHeight="1">
      <c r="A165" s="44"/>
      <c r="B165" s="44"/>
      <c r="C165" s="44"/>
      <c r="D165" s="44"/>
      <c r="E165" s="53" t="s">
        <v>42</v>
      </c>
      <c r="F165" s="53"/>
      <c r="G165" s="8">
        <f>G164</f>
        <v>1077.19</v>
      </c>
    </row>
    <row r="166" spans="1:7" ht="9.9499999999999993" customHeight="1">
      <c r="A166" s="44"/>
      <c r="B166" s="44"/>
      <c r="C166" s="44"/>
      <c r="D166" s="44"/>
      <c r="E166" s="81"/>
      <c r="F166" s="81"/>
      <c r="G166" s="81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79" t="s">
        <v>1</v>
      </c>
      <c r="B168" s="79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41" t="s">
        <v>142</v>
      </c>
      <c r="B169" s="33" t="s">
        <v>143</v>
      </c>
      <c r="C169" s="41" t="s">
        <v>9</v>
      </c>
      <c r="D169" s="41" t="s">
        <v>18</v>
      </c>
      <c r="E169" s="42">
        <v>2.1000000000000001E-2</v>
      </c>
      <c r="F169" s="43">
        <v>19.75</v>
      </c>
      <c r="G169" s="43">
        <f>E169*F169</f>
        <v>0.41475000000000001</v>
      </c>
    </row>
    <row r="170" spans="1:7" ht="15" customHeight="1">
      <c r="A170" s="41" t="s">
        <v>110</v>
      </c>
      <c r="B170" s="33" t="s">
        <v>111</v>
      </c>
      <c r="C170" s="41" t="s">
        <v>9</v>
      </c>
      <c r="D170" s="41" t="s">
        <v>13</v>
      </c>
      <c r="E170" s="42">
        <v>0.35699999999999998</v>
      </c>
      <c r="F170" s="43">
        <v>20.41</v>
      </c>
      <c r="G170" s="43">
        <f t="shared" ref="G170:G171" si="12">E170*F170</f>
        <v>7.2863699999999998</v>
      </c>
    </row>
    <row r="171" spans="1:7" ht="15" customHeight="1">
      <c r="A171" s="41" t="s">
        <v>144</v>
      </c>
      <c r="B171" s="33" t="s">
        <v>145</v>
      </c>
      <c r="C171" s="41" t="s">
        <v>9</v>
      </c>
      <c r="D171" s="41" t="s">
        <v>102</v>
      </c>
      <c r="E171" s="42">
        <v>1</v>
      </c>
      <c r="F171" s="43">
        <v>141.66</v>
      </c>
      <c r="G171" s="43">
        <f t="shared" si="12"/>
        <v>141.66</v>
      </c>
    </row>
    <row r="172" spans="1:7" ht="15" customHeight="1">
      <c r="A172" s="44"/>
      <c r="B172" s="44"/>
      <c r="C172" s="44"/>
      <c r="D172" s="44"/>
      <c r="E172" s="80" t="s">
        <v>26</v>
      </c>
      <c r="F172" s="80"/>
      <c r="G172" s="45">
        <f>SUM(G169:G171)</f>
        <v>149.36112</v>
      </c>
    </row>
    <row r="173" spans="1:7" ht="15" customHeight="1">
      <c r="A173" s="79" t="s">
        <v>27</v>
      </c>
      <c r="B173" s="79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41" t="s">
        <v>35</v>
      </c>
      <c r="B174" s="33" t="s">
        <v>114</v>
      </c>
      <c r="C174" s="41" t="s">
        <v>9</v>
      </c>
      <c r="D174" s="41" t="s">
        <v>30</v>
      </c>
      <c r="E174" s="42">
        <v>0.38300000000000001</v>
      </c>
      <c r="F174" s="43">
        <v>22.64</v>
      </c>
      <c r="G174" s="43">
        <f>E174*F174</f>
        <v>8.6711200000000002</v>
      </c>
    </row>
    <row r="175" spans="1:7" ht="15" customHeight="1">
      <c r="A175" s="41" t="s">
        <v>115</v>
      </c>
      <c r="B175" s="33" t="s">
        <v>116</v>
      </c>
      <c r="C175" s="41" t="s">
        <v>9</v>
      </c>
      <c r="D175" s="41" t="s">
        <v>30</v>
      </c>
      <c r="E175" s="42">
        <v>0.39400000000000002</v>
      </c>
      <c r="F175" s="43">
        <v>25.05</v>
      </c>
      <c r="G175" s="43">
        <f>E175*F175</f>
        <v>9.8696999999999999</v>
      </c>
    </row>
    <row r="176" spans="1:7" ht="18" customHeight="1">
      <c r="A176" s="44"/>
      <c r="B176" s="44"/>
      <c r="C176" s="44"/>
      <c r="D176" s="44"/>
      <c r="E176" s="80" t="s">
        <v>37</v>
      </c>
      <c r="F176" s="80"/>
      <c r="G176" s="45">
        <f>SUM(G174:G175)</f>
        <v>18.54082</v>
      </c>
    </row>
    <row r="177" spans="1:7" ht="15" customHeight="1">
      <c r="A177" s="44"/>
      <c r="B177" s="44"/>
      <c r="C177" s="44"/>
      <c r="D177" s="44"/>
      <c r="E177" s="53" t="s">
        <v>42</v>
      </c>
      <c r="F177" s="53"/>
      <c r="G177" s="8">
        <f>G172+G176</f>
        <v>167.90194</v>
      </c>
    </row>
    <row r="178" spans="1:7" ht="9.9499999999999993" customHeight="1">
      <c r="A178" s="44"/>
      <c r="B178" s="44"/>
      <c r="C178" s="44"/>
      <c r="D178" s="44"/>
      <c r="E178" s="81"/>
      <c r="F178" s="81"/>
      <c r="G178" s="81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79" t="s">
        <v>1</v>
      </c>
      <c r="B180" s="79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41" t="s">
        <v>147</v>
      </c>
      <c r="B181" s="33" t="s">
        <v>148</v>
      </c>
      <c r="C181" s="41" t="s">
        <v>9</v>
      </c>
      <c r="D181" s="41" t="s">
        <v>18</v>
      </c>
      <c r="E181" s="42">
        <v>15.6</v>
      </c>
      <c r="F181" s="43">
        <v>11.14</v>
      </c>
      <c r="G181" s="43">
        <f>E181*F181</f>
        <v>173.78399999999999</v>
      </c>
    </row>
    <row r="182" spans="1:7" ht="15" customHeight="1">
      <c r="A182" s="44"/>
      <c r="B182" s="44"/>
      <c r="C182" s="44"/>
      <c r="D182" s="44"/>
      <c r="E182" s="80" t="s">
        <v>26</v>
      </c>
      <c r="F182" s="80"/>
      <c r="G182" s="45">
        <f>G181</f>
        <v>173.78399999999999</v>
      </c>
    </row>
    <row r="183" spans="1:7" ht="15" customHeight="1">
      <c r="A183" s="79" t="s">
        <v>27</v>
      </c>
      <c r="B183" s="79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41" t="s">
        <v>149</v>
      </c>
      <c r="B184" s="33" t="s">
        <v>150</v>
      </c>
      <c r="C184" s="41" t="s">
        <v>9</v>
      </c>
      <c r="D184" s="41" t="s">
        <v>30</v>
      </c>
      <c r="E184" s="42">
        <v>0.42599999999999999</v>
      </c>
      <c r="F184" s="43">
        <v>34.729999999999997</v>
      </c>
      <c r="G184" s="43">
        <f>E184*F184</f>
        <v>14.794979999999999</v>
      </c>
    </row>
    <row r="185" spans="1:7" ht="15" customHeight="1">
      <c r="A185" s="41" t="s">
        <v>35</v>
      </c>
      <c r="B185" s="33" t="s">
        <v>114</v>
      </c>
      <c r="C185" s="41" t="s">
        <v>9</v>
      </c>
      <c r="D185" s="41" t="s">
        <v>30</v>
      </c>
      <c r="E185" s="42">
        <v>0.42599999999999999</v>
      </c>
      <c r="F185" s="43">
        <v>22.64</v>
      </c>
      <c r="G185" s="43">
        <f>E185*F185</f>
        <v>9.6446400000000008</v>
      </c>
    </row>
    <row r="186" spans="1:7" ht="18" customHeight="1">
      <c r="A186" s="44"/>
      <c r="B186" s="44"/>
      <c r="C186" s="44"/>
      <c r="D186" s="44"/>
      <c r="E186" s="80" t="s">
        <v>37</v>
      </c>
      <c r="F186" s="80"/>
      <c r="G186" s="45">
        <f>SUM(G184:G185)</f>
        <v>24.439619999999998</v>
      </c>
    </row>
    <row r="187" spans="1:7" ht="15" customHeight="1">
      <c r="A187" s="44"/>
      <c r="B187" s="44"/>
      <c r="C187" s="44"/>
      <c r="D187" s="44"/>
      <c r="E187" s="53" t="s">
        <v>42</v>
      </c>
      <c r="F187" s="53"/>
      <c r="G187" s="8">
        <f>G182+G186</f>
        <v>198.22361999999998</v>
      </c>
    </row>
    <row r="188" spans="1:7" ht="9.9499999999999993" customHeight="1">
      <c r="A188" s="44"/>
      <c r="B188" s="44"/>
      <c r="C188" s="44"/>
      <c r="D188" s="44"/>
      <c r="E188" s="81"/>
      <c r="F188" s="81"/>
      <c r="G188" s="81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79" t="s">
        <v>1</v>
      </c>
      <c r="B190" s="79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41" t="s">
        <v>152</v>
      </c>
      <c r="B191" s="33" t="s">
        <v>153</v>
      </c>
      <c r="C191" s="41" t="s">
        <v>9</v>
      </c>
      <c r="D191" s="41" t="s">
        <v>13</v>
      </c>
      <c r="E191" s="42">
        <v>8.8000000000000007</v>
      </c>
      <c r="F191" s="43">
        <v>0.86</v>
      </c>
      <c r="G191" s="43">
        <f>E191*F191</f>
        <v>7.5680000000000005</v>
      </c>
    </row>
    <row r="192" spans="1:7" ht="38.1" customHeight="1">
      <c r="A192" s="41" t="s">
        <v>154</v>
      </c>
      <c r="B192" s="33" t="s">
        <v>155</v>
      </c>
      <c r="C192" s="41" t="s">
        <v>9</v>
      </c>
      <c r="D192" s="41" t="s">
        <v>13</v>
      </c>
      <c r="E192" s="42">
        <v>1</v>
      </c>
      <c r="F192" s="47">
        <v>809.96</v>
      </c>
      <c r="G192" s="43">
        <f t="shared" ref="G192:G193" si="13">E192*F192</f>
        <v>809.96</v>
      </c>
    </row>
    <row r="193" spans="1:9" ht="21" customHeight="1">
      <c r="A193" s="41" t="s">
        <v>156</v>
      </c>
      <c r="B193" s="33" t="s">
        <v>157</v>
      </c>
      <c r="C193" s="41" t="s">
        <v>9</v>
      </c>
      <c r="D193" s="41" t="s">
        <v>158</v>
      </c>
      <c r="E193" s="42">
        <v>1.613</v>
      </c>
      <c r="F193" s="43">
        <v>30.88</v>
      </c>
      <c r="G193" s="43">
        <f t="shared" si="13"/>
        <v>49.809439999999995</v>
      </c>
    </row>
    <row r="194" spans="1:9" ht="15" customHeight="1">
      <c r="A194" s="44"/>
      <c r="B194" s="44"/>
      <c r="C194" s="44"/>
      <c r="D194" s="44"/>
      <c r="E194" s="80" t="s">
        <v>26</v>
      </c>
      <c r="F194" s="80"/>
      <c r="G194" s="45">
        <f>SUM(G191:G193)</f>
        <v>867.33744000000002</v>
      </c>
    </row>
    <row r="195" spans="1:9" ht="15" customHeight="1">
      <c r="A195" s="79" t="s">
        <v>27</v>
      </c>
      <c r="B195" s="79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9" ht="15" customHeight="1">
      <c r="A196" s="41" t="s">
        <v>33</v>
      </c>
      <c r="B196" s="33" t="s">
        <v>159</v>
      </c>
      <c r="C196" s="41" t="s">
        <v>9</v>
      </c>
      <c r="D196" s="41" t="s">
        <v>30</v>
      </c>
      <c r="E196" s="42">
        <v>0.65100000000000002</v>
      </c>
      <c r="F196" s="43">
        <v>31.21</v>
      </c>
      <c r="G196" s="43">
        <f>E196*F196</f>
        <v>20.317710000000002</v>
      </c>
    </row>
    <row r="197" spans="1:9" ht="15" customHeight="1">
      <c r="A197" s="41" t="s">
        <v>35</v>
      </c>
      <c r="B197" s="33" t="s">
        <v>114</v>
      </c>
      <c r="C197" s="41" t="s">
        <v>9</v>
      </c>
      <c r="D197" s="41" t="s">
        <v>30</v>
      </c>
      <c r="E197" s="42">
        <v>0.32500000000000001</v>
      </c>
      <c r="F197" s="43">
        <v>22.64</v>
      </c>
      <c r="G197" s="43">
        <f>E197*F197</f>
        <v>7.3580000000000005</v>
      </c>
    </row>
    <row r="198" spans="1:9" ht="18" customHeight="1">
      <c r="A198" s="44"/>
      <c r="B198" s="44"/>
      <c r="C198" s="44"/>
      <c r="D198" s="44"/>
      <c r="E198" s="80" t="s">
        <v>37</v>
      </c>
      <c r="F198" s="80"/>
      <c r="G198" s="45">
        <f>SUM(G196:G197)</f>
        <v>27.675710000000002</v>
      </c>
    </row>
    <row r="199" spans="1:9" ht="15" customHeight="1">
      <c r="A199" s="44"/>
      <c r="B199" s="44"/>
      <c r="C199" s="44"/>
      <c r="D199" s="44"/>
      <c r="E199" s="53" t="s">
        <v>42</v>
      </c>
      <c r="F199" s="53"/>
      <c r="G199" s="8">
        <f>G194+G198</f>
        <v>895.01315</v>
      </c>
      <c r="I199" s="48"/>
    </row>
    <row r="200" spans="1:9" ht="9.9499999999999993" customHeight="1">
      <c r="A200" s="44"/>
      <c r="B200" s="44"/>
      <c r="C200" s="44"/>
      <c r="D200" s="44"/>
      <c r="E200" s="81"/>
      <c r="F200" s="81"/>
      <c r="G200" s="81"/>
    </row>
    <row r="201" spans="1:9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9" ht="15" customHeight="1">
      <c r="A202" s="79" t="s">
        <v>1</v>
      </c>
      <c r="B202" s="79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9" ht="29.1" customHeight="1">
      <c r="A203" s="41" t="s">
        <v>152</v>
      </c>
      <c r="B203" s="33" t="s">
        <v>153</v>
      </c>
      <c r="C203" s="41" t="s">
        <v>9</v>
      </c>
      <c r="D203" s="41" t="s">
        <v>13</v>
      </c>
      <c r="E203" s="42">
        <v>4.8166000000000002</v>
      </c>
      <c r="F203" s="43">
        <v>0.86</v>
      </c>
      <c r="G203" s="43">
        <f>E203*F203</f>
        <v>4.1422759999999998</v>
      </c>
    </row>
    <row r="204" spans="1:9" ht="29.1" customHeight="1">
      <c r="A204" s="41" t="s">
        <v>161</v>
      </c>
      <c r="B204" s="33" t="s">
        <v>162</v>
      </c>
      <c r="C204" s="41" t="s">
        <v>9</v>
      </c>
      <c r="D204" s="41" t="s">
        <v>21</v>
      </c>
      <c r="E204" s="42">
        <v>6.8503999999999996</v>
      </c>
      <c r="F204" s="43">
        <v>24.19</v>
      </c>
      <c r="G204" s="43">
        <f t="shared" ref="G204:G205" si="14">E204*F204</f>
        <v>165.71117599999999</v>
      </c>
    </row>
    <row r="205" spans="1:9" ht="29.1" customHeight="1">
      <c r="A205" s="41" t="s">
        <v>163</v>
      </c>
      <c r="B205" s="33" t="s">
        <v>164</v>
      </c>
      <c r="C205" s="41" t="s">
        <v>9</v>
      </c>
      <c r="D205" s="41" t="s">
        <v>13</v>
      </c>
      <c r="E205" s="42">
        <v>0.54730000000000001</v>
      </c>
      <c r="F205" s="47">
        <v>830.53</v>
      </c>
      <c r="G205" s="43">
        <f t="shared" si="14"/>
        <v>454.54906899999997</v>
      </c>
    </row>
    <row r="206" spans="1:9" ht="21" customHeight="1">
      <c r="A206" s="41" t="s">
        <v>156</v>
      </c>
      <c r="B206" s="33" t="s">
        <v>157</v>
      </c>
      <c r="C206" s="41" t="s">
        <v>9</v>
      </c>
      <c r="D206" s="41" t="s">
        <v>158</v>
      </c>
      <c r="E206" s="42">
        <v>0.88290000000000002</v>
      </c>
      <c r="F206" s="43">
        <v>30.88</v>
      </c>
      <c r="G206" s="43">
        <f>E206*F206</f>
        <v>27.263952</v>
      </c>
    </row>
    <row r="207" spans="1:9" ht="15" customHeight="1">
      <c r="A207" s="44"/>
      <c r="B207" s="44"/>
      <c r="C207" s="44"/>
      <c r="D207" s="44"/>
      <c r="E207" s="80" t="s">
        <v>26</v>
      </c>
      <c r="F207" s="80"/>
      <c r="G207" s="45">
        <f>SUM(G203:G206)</f>
        <v>651.666473</v>
      </c>
    </row>
    <row r="208" spans="1:9" ht="15" customHeight="1">
      <c r="A208" s="79" t="s">
        <v>27</v>
      </c>
      <c r="B208" s="79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41" t="s">
        <v>33</v>
      </c>
      <c r="B209" s="33" t="s">
        <v>159</v>
      </c>
      <c r="C209" s="41" t="s">
        <v>9</v>
      </c>
      <c r="D209" s="41" t="s">
        <v>30</v>
      </c>
      <c r="E209" s="42">
        <v>0.3826</v>
      </c>
      <c r="F209" s="43">
        <v>31.21</v>
      </c>
      <c r="G209" s="43">
        <f>E209*F209</f>
        <v>11.940946</v>
      </c>
    </row>
    <row r="210" spans="1:7" ht="15" customHeight="1">
      <c r="A210" s="41" t="s">
        <v>35</v>
      </c>
      <c r="B210" s="33" t="s">
        <v>114</v>
      </c>
      <c r="C210" s="41" t="s">
        <v>9</v>
      </c>
      <c r="D210" s="41" t="s">
        <v>30</v>
      </c>
      <c r="E210" s="42">
        <v>0.191</v>
      </c>
      <c r="F210" s="43">
        <v>22.64</v>
      </c>
      <c r="G210" s="43">
        <f>E210*F210</f>
        <v>4.3242400000000005</v>
      </c>
    </row>
    <row r="211" spans="1:7" ht="18" customHeight="1">
      <c r="A211" s="44"/>
      <c r="B211" s="44"/>
      <c r="C211" s="44"/>
      <c r="D211" s="44"/>
      <c r="E211" s="80" t="s">
        <v>37</v>
      </c>
      <c r="F211" s="80"/>
      <c r="G211" s="45">
        <f>SUM(G209:G210)</f>
        <v>16.265186</v>
      </c>
    </row>
    <row r="212" spans="1:7" ht="15" customHeight="1">
      <c r="A212" s="44"/>
      <c r="B212" s="44"/>
      <c r="C212" s="44"/>
      <c r="D212" s="44"/>
      <c r="E212" s="53" t="s">
        <v>42</v>
      </c>
      <c r="F212" s="53"/>
      <c r="G212" s="8">
        <f>G207+G211</f>
        <v>667.93165899999997</v>
      </c>
    </row>
    <row r="213" spans="1:7" ht="9.9499999999999993" customHeight="1">
      <c r="A213" s="44"/>
      <c r="B213" s="44"/>
      <c r="C213" s="44"/>
      <c r="D213" s="44"/>
      <c r="E213" s="81"/>
      <c r="F213" s="81"/>
      <c r="G213" s="81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79" t="s">
        <v>1</v>
      </c>
      <c r="B215" s="79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41" t="s">
        <v>152</v>
      </c>
      <c r="B216" s="33" t="s">
        <v>153</v>
      </c>
      <c r="C216" s="41" t="s">
        <v>9</v>
      </c>
      <c r="D216" s="41" t="s">
        <v>13</v>
      </c>
      <c r="E216" s="42">
        <v>4.8166000000000002</v>
      </c>
      <c r="F216" s="43">
        <v>0.86</v>
      </c>
      <c r="G216" s="43">
        <f>E216*F216</f>
        <v>4.1422759999999998</v>
      </c>
    </row>
    <row r="217" spans="1:7" ht="29.1" customHeight="1">
      <c r="A217" s="41" t="s">
        <v>161</v>
      </c>
      <c r="B217" s="33" t="s">
        <v>162</v>
      </c>
      <c r="C217" s="41" t="s">
        <v>9</v>
      </c>
      <c r="D217" s="41" t="s">
        <v>21</v>
      </c>
      <c r="E217" s="42">
        <v>6.8503999999999996</v>
      </c>
      <c r="F217" s="43">
        <v>24.19</v>
      </c>
      <c r="G217" s="43">
        <f t="shared" ref="G217:G219" si="15">E217*F217</f>
        <v>165.71117599999999</v>
      </c>
    </row>
    <row r="218" spans="1:7" ht="29.1" customHeight="1">
      <c r="A218" s="41" t="s">
        <v>163</v>
      </c>
      <c r="B218" s="33" t="s">
        <v>164</v>
      </c>
      <c r="C218" s="41" t="s">
        <v>9</v>
      </c>
      <c r="D218" s="41" t="s">
        <v>13</v>
      </c>
      <c r="E218" s="42">
        <v>0.54730000000000001</v>
      </c>
      <c r="F218" s="47">
        <v>830.53</v>
      </c>
      <c r="G218" s="43">
        <f t="shared" si="15"/>
        <v>454.54906899999997</v>
      </c>
    </row>
    <row r="219" spans="1:7" ht="21" customHeight="1">
      <c r="A219" s="41" t="s">
        <v>156</v>
      </c>
      <c r="B219" s="33" t="s">
        <v>157</v>
      </c>
      <c r="C219" s="41" t="s">
        <v>9</v>
      </c>
      <c r="D219" s="41" t="s">
        <v>158</v>
      </c>
      <c r="E219" s="42">
        <v>0.88290000000000002</v>
      </c>
      <c r="F219" s="43">
        <v>30.88</v>
      </c>
      <c r="G219" s="43">
        <f t="shared" si="15"/>
        <v>27.263952</v>
      </c>
    </row>
    <row r="220" spans="1:7" ht="15" customHeight="1">
      <c r="A220" s="44"/>
      <c r="B220" s="44"/>
      <c r="C220" s="44"/>
      <c r="D220" s="44"/>
      <c r="E220" s="80" t="s">
        <v>26</v>
      </c>
      <c r="F220" s="80"/>
      <c r="G220" s="45">
        <f>SUM(G216:G219)</f>
        <v>651.666473</v>
      </c>
    </row>
    <row r="221" spans="1:7" ht="15" customHeight="1">
      <c r="A221" s="79" t="s">
        <v>27</v>
      </c>
      <c r="B221" s="79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41" t="s">
        <v>33</v>
      </c>
      <c r="B222" s="33" t="s">
        <v>159</v>
      </c>
      <c r="C222" s="41" t="s">
        <v>9</v>
      </c>
      <c r="D222" s="41" t="s">
        <v>30</v>
      </c>
      <c r="E222" s="42">
        <v>0.3826</v>
      </c>
      <c r="F222" s="43">
        <v>31.21</v>
      </c>
      <c r="G222" s="43">
        <f>E222*F222</f>
        <v>11.940946</v>
      </c>
    </row>
    <row r="223" spans="1:7" ht="15" customHeight="1">
      <c r="A223" s="41" t="s">
        <v>35</v>
      </c>
      <c r="B223" s="33" t="s">
        <v>114</v>
      </c>
      <c r="C223" s="41" t="s">
        <v>9</v>
      </c>
      <c r="D223" s="41" t="s">
        <v>30</v>
      </c>
      <c r="E223" s="42">
        <v>0.191</v>
      </c>
      <c r="F223" s="43">
        <v>22.64</v>
      </c>
      <c r="G223" s="43">
        <f>E223*F223</f>
        <v>4.3242400000000005</v>
      </c>
    </row>
    <row r="224" spans="1:7" ht="18" customHeight="1">
      <c r="A224" s="44"/>
      <c r="B224" s="44"/>
      <c r="C224" s="44"/>
      <c r="D224" s="44"/>
      <c r="E224" s="80" t="s">
        <v>37</v>
      </c>
      <c r="F224" s="80"/>
      <c r="G224" s="45">
        <f>SUM(G222:G223)</f>
        <v>16.265186</v>
      </c>
    </row>
    <row r="225" spans="1:7" ht="15" customHeight="1">
      <c r="A225" s="44"/>
      <c r="B225" s="44"/>
      <c r="C225" s="44"/>
      <c r="D225" s="44"/>
      <c r="E225" s="53" t="s">
        <v>42</v>
      </c>
      <c r="F225" s="53"/>
      <c r="G225" s="8">
        <f>G220+G224</f>
        <v>667.93165899999997</v>
      </c>
    </row>
    <row r="226" spans="1:7" ht="9.9499999999999993" customHeight="1">
      <c r="A226" s="44"/>
      <c r="B226" s="44"/>
      <c r="C226" s="44"/>
      <c r="D226" s="44"/>
      <c r="E226" s="81"/>
      <c r="F226" s="81"/>
      <c r="G226" s="81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79" t="s">
        <v>1</v>
      </c>
      <c r="B228" s="79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41" t="s">
        <v>152</v>
      </c>
      <c r="B229" s="33" t="s">
        <v>153</v>
      </c>
      <c r="C229" s="41" t="s">
        <v>9</v>
      </c>
      <c r="D229" s="41" t="s">
        <v>13</v>
      </c>
      <c r="E229" s="42">
        <v>4.72</v>
      </c>
      <c r="F229" s="43">
        <v>0.86</v>
      </c>
      <c r="G229" s="43">
        <f>E229*F229</f>
        <v>4.0591999999999997</v>
      </c>
    </row>
    <row r="230" spans="1:7" ht="29.1" customHeight="1">
      <c r="A230" s="41" t="s">
        <v>161</v>
      </c>
      <c r="B230" s="33" t="s">
        <v>162</v>
      </c>
      <c r="C230" s="41" t="s">
        <v>9</v>
      </c>
      <c r="D230" s="41" t="s">
        <v>21</v>
      </c>
      <c r="E230" s="42">
        <v>2.202</v>
      </c>
      <c r="F230" s="43">
        <v>24.19</v>
      </c>
      <c r="G230" s="43">
        <f t="shared" ref="G230:G232" si="16">E230*F230</f>
        <v>53.266380000000005</v>
      </c>
    </row>
    <row r="231" spans="1:7" ht="38.1" customHeight="1">
      <c r="A231" s="41" t="s">
        <v>167</v>
      </c>
      <c r="B231" s="33" t="s">
        <v>168</v>
      </c>
      <c r="C231" s="41" t="s">
        <v>9</v>
      </c>
      <c r="D231" s="41" t="s">
        <v>102</v>
      </c>
      <c r="E231" s="42">
        <v>1</v>
      </c>
      <c r="F231" s="47">
        <v>420.71</v>
      </c>
      <c r="G231" s="43">
        <f t="shared" si="16"/>
        <v>420.71</v>
      </c>
    </row>
    <row r="232" spans="1:7" ht="21" customHeight="1">
      <c r="A232" s="41" t="s">
        <v>156</v>
      </c>
      <c r="B232" s="33" t="s">
        <v>157</v>
      </c>
      <c r="C232" s="41" t="s">
        <v>9</v>
      </c>
      <c r="D232" s="41" t="s">
        <v>158</v>
      </c>
      <c r="E232" s="42">
        <v>6.3700000000000007E-2</v>
      </c>
      <c r="F232" s="43">
        <v>30.88</v>
      </c>
      <c r="G232" s="43">
        <f t="shared" si="16"/>
        <v>1.9670560000000001</v>
      </c>
    </row>
    <row r="233" spans="1:7" ht="15" customHeight="1">
      <c r="A233" s="44"/>
      <c r="B233" s="44"/>
      <c r="C233" s="44"/>
      <c r="D233" s="44"/>
      <c r="E233" s="80" t="s">
        <v>26</v>
      </c>
      <c r="F233" s="80"/>
      <c r="G233" s="45">
        <f>SUM(G229:G232)</f>
        <v>480.002636</v>
      </c>
    </row>
    <row r="234" spans="1:7" ht="15" customHeight="1">
      <c r="A234" s="79" t="s">
        <v>27</v>
      </c>
      <c r="B234" s="79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41" t="s">
        <v>33</v>
      </c>
      <c r="B235" s="33" t="s">
        <v>159</v>
      </c>
      <c r="C235" s="41" t="s">
        <v>9</v>
      </c>
      <c r="D235" s="41" t="s">
        <v>30</v>
      </c>
      <c r="E235" s="42">
        <v>0.28199999999999997</v>
      </c>
      <c r="F235" s="43">
        <v>31.21</v>
      </c>
      <c r="G235" s="43">
        <f>E235*F235</f>
        <v>8.8012199999999989</v>
      </c>
    </row>
    <row r="236" spans="1:7" ht="15" customHeight="1">
      <c r="A236" s="41" t="s">
        <v>35</v>
      </c>
      <c r="B236" s="33" t="s">
        <v>114</v>
      </c>
      <c r="C236" s="41" t="s">
        <v>9</v>
      </c>
      <c r="D236" s="41" t="s">
        <v>30</v>
      </c>
      <c r="E236" s="42">
        <v>0.14099999999999999</v>
      </c>
      <c r="F236" s="43">
        <v>22.64</v>
      </c>
      <c r="G236" s="43">
        <f>E236*F236</f>
        <v>3.19224</v>
      </c>
    </row>
    <row r="237" spans="1:7" ht="18" customHeight="1">
      <c r="A237" s="44"/>
      <c r="B237" s="44"/>
      <c r="C237" s="44"/>
      <c r="D237" s="44"/>
      <c r="E237" s="80" t="s">
        <v>37</v>
      </c>
      <c r="F237" s="80"/>
      <c r="G237" s="45">
        <f>SUM(G235:G236)</f>
        <v>11.993459999999999</v>
      </c>
    </row>
    <row r="238" spans="1:7" ht="15" customHeight="1">
      <c r="A238" s="44"/>
      <c r="B238" s="44"/>
      <c r="C238" s="44"/>
      <c r="D238" s="44"/>
      <c r="E238" s="53" t="s">
        <v>42</v>
      </c>
      <c r="F238" s="53"/>
      <c r="G238" s="8">
        <f>G233+G237</f>
        <v>491.99609599999997</v>
      </c>
    </row>
    <row r="239" spans="1:7" ht="9.9499999999999993" customHeight="1">
      <c r="A239" s="44"/>
      <c r="B239" s="44"/>
      <c r="C239" s="44"/>
      <c r="D239" s="44"/>
      <c r="E239" s="81"/>
      <c r="F239" s="81"/>
      <c r="G239" s="81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79" t="s">
        <v>1</v>
      </c>
      <c r="B241" s="79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41" t="s">
        <v>152</v>
      </c>
      <c r="B242" s="33" t="s">
        <v>153</v>
      </c>
      <c r="C242" s="41" t="s">
        <v>9</v>
      </c>
      <c r="D242" s="41" t="s">
        <v>13</v>
      </c>
      <c r="E242" s="42">
        <v>4.8166000000000002</v>
      </c>
      <c r="F242" s="43">
        <v>0.86</v>
      </c>
      <c r="G242" s="43">
        <f>E242*F242</f>
        <v>4.1422759999999998</v>
      </c>
    </row>
    <row r="243" spans="1:7" ht="29.1" customHeight="1">
      <c r="A243" s="41" t="s">
        <v>161</v>
      </c>
      <c r="B243" s="33" t="s">
        <v>162</v>
      </c>
      <c r="C243" s="41" t="s">
        <v>9</v>
      </c>
      <c r="D243" s="41" t="s">
        <v>21</v>
      </c>
      <c r="E243" s="42">
        <v>6.8503999999999996</v>
      </c>
      <c r="F243" s="43">
        <v>24.19</v>
      </c>
      <c r="G243" s="43">
        <f t="shared" ref="G243:G245" si="17">E243*F243</f>
        <v>165.71117599999999</v>
      </c>
    </row>
    <row r="244" spans="1:7" ht="29.1" customHeight="1">
      <c r="A244" s="41" t="s">
        <v>163</v>
      </c>
      <c r="B244" s="33" t="s">
        <v>164</v>
      </c>
      <c r="C244" s="41" t="s">
        <v>9</v>
      </c>
      <c r="D244" s="41" t="s">
        <v>13</v>
      </c>
      <c r="E244" s="42">
        <v>0.54730000000000001</v>
      </c>
      <c r="F244" s="47">
        <v>830.53</v>
      </c>
      <c r="G244" s="43">
        <f t="shared" si="17"/>
        <v>454.54906899999997</v>
      </c>
    </row>
    <row r="245" spans="1:7" ht="21" customHeight="1">
      <c r="A245" s="41" t="s">
        <v>156</v>
      </c>
      <c r="B245" s="33" t="s">
        <v>157</v>
      </c>
      <c r="C245" s="41" t="s">
        <v>9</v>
      </c>
      <c r="D245" s="41" t="s">
        <v>158</v>
      </c>
      <c r="E245" s="42">
        <v>0.88290000000000002</v>
      </c>
      <c r="F245" s="43">
        <v>30.88</v>
      </c>
      <c r="G245" s="43">
        <f t="shared" si="17"/>
        <v>27.263952</v>
      </c>
    </row>
    <row r="246" spans="1:7" ht="15" customHeight="1">
      <c r="A246" s="44"/>
      <c r="B246" s="44"/>
      <c r="C246" s="44"/>
      <c r="D246" s="44"/>
      <c r="E246" s="80" t="s">
        <v>26</v>
      </c>
      <c r="F246" s="80"/>
      <c r="G246" s="45">
        <f>SUM(G242:G245)</f>
        <v>651.666473</v>
      </c>
    </row>
    <row r="247" spans="1:7" ht="15" customHeight="1">
      <c r="A247" s="79" t="s">
        <v>27</v>
      </c>
      <c r="B247" s="79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41" t="s">
        <v>33</v>
      </c>
      <c r="B248" s="33" t="s">
        <v>159</v>
      </c>
      <c r="C248" s="41" t="s">
        <v>9</v>
      </c>
      <c r="D248" s="41" t="s">
        <v>30</v>
      </c>
      <c r="E248" s="42">
        <v>0.3826</v>
      </c>
      <c r="F248" s="43">
        <v>31.21</v>
      </c>
      <c r="G248" s="43">
        <f>E248*F248</f>
        <v>11.940946</v>
      </c>
    </row>
    <row r="249" spans="1:7" ht="15" customHeight="1">
      <c r="A249" s="41" t="s">
        <v>35</v>
      </c>
      <c r="B249" s="33" t="s">
        <v>114</v>
      </c>
      <c r="C249" s="41" t="s">
        <v>9</v>
      </c>
      <c r="D249" s="41" t="s">
        <v>30</v>
      </c>
      <c r="E249" s="42">
        <v>0.191</v>
      </c>
      <c r="F249" s="43">
        <v>22.64</v>
      </c>
      <c r="G249" s="43">
        <f>E249*F249</f>
        <v>4.3242400000000005</v>
      </c>
    </row>
    <row r="250" spans="1:7" ht="18" customHeight="1">
      <c r="A250" s="44"/>
      <c r="B250" s="44"/>
      <c r="C250" s="44"/>
      <c r="D250" s="44"/>
      <c r="E250" s="80" t="s">
        <v>37</v>
      </c>
      <c r="F250" s="80"/>
      <c r="G250" s="45">
        <f>SUM(G248:G249)</f>
        <v>16.265186</v>
      </c>
    </row>
    <row r="251" spans="1:7" ht="15" customHeight="1">
      <c r="A251" s="44"/>
      <c r="B251" s="44"/>
      <c r="C251" s="44"/>
      <c r="D251" s="44"/>
      <c r="E251" s="53" t="s">
        <v>42</v>
      </c>
      <c r="F251" s="53"/>
      <c r="G251" s="8">
        <f>G246+G250</f>
        <v>667.93165899999997</v>
      </c>
    </row>
    <row r="252" spans="1:7" ht="9.9499999999999993" customHeight="1">
      <c r="A252" s="44"/>
      <c r="B252" s="44"/>
      <c r="C252" s="44"/>
      <c r="D252" s="44"/>
      <c r="E252" s="81"/>
      <c r="F252" s="81"/>
      <c r="G252" s="81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79" t="s">
        <v>1</v>
      </c>
      <c r="B254" s="79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41" t="s">
        <v>171</v>
      </c>
      <c r="B255" s="33" t="s">
        <v>172</v>
      </c>
      <c r="C255" s="41" t="s">
        <v>9</v>
      </c>
      <c r="D255" s="41" t="s">
        <v>13</v>
      </c>
      <c r="E255" s="42">
        <v>2.0832999999999999</v>
      </c>
      <c r="F255" s="43">
        <v>243</v>
      </c>
      <c r="G255" s="43">
        <f>E255*F255</f>
        <v>506.24189999999999</v>
      </c>
    </row>
    <row r="256" spans="1:7" ht="29.1" customHeight="1">
      <c r="A256" s="41" t="s">
        <v>173</v>
      </c>
      <c r="B256" s="33" t="s">
        <v>174</v>
      </c>
      <c r="C256" s="41" t="s">
        <v>9</v>
      </c>
      <c r="D256" s="41" t="s">
        <v>13</v>
      </c>
      <c r="E256" s="42">
        <v>24.4</v>
      </c>
      <c r="F256" s="43">
        <v>0.24</v>
      </c>
      <c r="G256" s="43">
        <f t="shared" ref="G256:G257" si="18">E256*F256</f>
        <v>5.8559999999999999</v>
      </c>
    </row>
    <row r="257" spans="1:7" ht="15" customHeight="1">
      <c r="A257" s="41" t="s">
        <v>110</v>
      </c>
      <c r="B257" s="33" t="s">
        <v>111</v>
      </c>
      <c r="C257" s="41" t="s">
        <v>9</v>
      </c>
      <c r="D257" s="41" t="s">
        <v>13</v>
      </c>
      <c r="E257" s="42">
        <v>1.2466999999999999</v>
      </c>
      <c r="F257" s="43">
        <v>20.41</v>
      </c>
      <c r="G257" s="43">
        <f t="shared" si="18"/>
        <v>25.445146999999999</v>
      </c>
    </row>
    <row r="258" spans="1:7" ht="15" customHeight="1">
      <c r="A258" s="44"/>
      <c r="B258" s="44"/>
      <c r="C258" s="44"/>
      <c r="D258" s="44"/>
      <c r="E258" s="80" t="s">
        <v>26</v>
      </c>
      <c r="F258" s="80"/>
      <c r="G258" s="45">
        <f>SUM(G255:G257)</f>
        <v>537.543047</v>
      </c>
    </row>
    <row r="259" spans="1:7" ht="15" customHeight="1">
      <c r="A259" s="79" t="s">
        <v>27</v>
      </c>
      <c r="B259" s="79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41" t="s">
        <v>33</v>
      </c>
      <c r="B260" s="33" t="s">
        <v>159</v>
      </c>
      <c r="C260" s="41" t="s">
        <v>9</v>
      </c>
      <c r="D260" s="41" t="s">
        <v>30</v>
      </c>
      <c r="E260" s="42">
        <v>1.7070000000000001</v>
      </c>
      <c r="F260" s="43">
        <v>31.21</v>
      </c>
      <c r="G260" s="43">
        <f>E260*F260</f>
        <v>53.275470000000006</v>
      </c>
    </row>
    <row r="261" spans="1:7" ht="15" customHeight="1">
      <c r="A261" s="41" t="s">
        <v>35</v>
      </c>
      <c r="B261" s="33" t="s">
        <v>114</v>
      </c>
      <c r="C261" s="41" t="s">
        <v>9</v>
      </c>
      <c r="D261" s="41" t="s">
        <v>30</v>
      </c>
      <c r="E261" s="42">
        <v>0.85299999999999998</v>
      </c>
      <c r="F261" s="43">
        <v>22.64</v>
      </c>
      <c r="G261" s="43">
        <f>E261*F261</f>
        <v>19.311920000000001</v>
      </c>
    </row>
    <row r="262" spans="1:7" ht="18" customHeight="1">
      <c r="A262" s="44"/>
      <c r="B262" s="44"/>
      <c r="C262" s="44"/>
      <c r="D262" s="44"/>
      <c r="E262" s="80" t="s">
        <v>37</v>
      </c>
      <c r="F262" s="80"/>
      <c r="G262" s="45">
        <f>SUM(G260:G261)</f>
        <v>72.587389999999999</v>
      </c>
    </row>
    <row r="263" spans="1:7" ht="15" customHeight="1">
      <c r="A263" s="44"/>
      <c r="B263" s="44"/>
      <c r="C263" s="44"/>
      <c r="D263" s="44"/>
      <c r="E263" s="53" t="s">
        <v>42</v>
      </c>
      <c r="F263" s="53"/>
      <c r="G263" s="8">
        <f>G258+G262</f>
        <v>610.13043700000003</v>
      </c>
    </row>
    <row r="264" spans="1:7" ht="9.9499999999999993" customHeight="1">
      <c r="A264" s="44"/>
      <c r="B264" s="44"/>
      <c r="C264" s="44"/>
      <c r="D264" s="44"/>
      <c r="E264" s="81" t="s">
        <v>700</v>
      </c>
      <c r="F264" s="81"/>
      <c r="G264" s="81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79" t="s">
        <v>1</v>
      </c>
      <c r="B266" s="79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41" t="s">
        <v>171</v>
      </c>
      <c r="B267" s="33" t="s">
        <v>172</v>
      </c>
      <c r="C267" s="41" t="s">
        <v>9</v>
      </c>
      <c r="D267" s="41" t="s">
        <v>13</v>
      </c>
      <c r="E267" s="42">
        <v>2.0832999999999999</v>
      </c>
      <c r="F267" s="43">
        <v>243</v>
      </c>
      <c r="G267" s="43">
        <f>E267*F267</f>
        <v>506.24189999999999</v>
      </c>
    </row>
    <row r="268" spans="1:7" ht="29.1" customHeight="1">
      <c r="A268" s="41" t="s">
        <v>173</v>
      </c>
      <c r="B268" s="33" t="s">
        <v>174</v>
      </c>
      <c r="C268" s="41" t="s">
        <v>9</v>
      </c>
      <c r="D268" s="41" t="s">
        <v>13</v>
      </c>
      <c r="E268" s="42">
        <v>24.4</v>
      </c>
      <c r="F268" s="43">
        <v>0.24</v>
      </c>
      <c r="G268" s="43">
        <f t="shared" ref="G268:G269" si="19">E268*F268</f>
        <v>5.8559999999999999</v>
      </c>
    </row>
    <row r="269" spans="1:7" ht="15" customHeight="1">
      <c r="A269" s="41" t="s">
        <v>110</v>
      </c>
      <c r="B269" s="33" t="s">
        <v>111</v>
      </c>
      <c r="C269" s="41" t="s">
        <v>9</v>
      </c>
      <c r="D269" s="41" t="s">
        <v>13</v>
      </c>
      <c r="E269" s="42">
        <v>1.2466999999999999</v>
      </c>
      <c r="F269" s="43">
        <v>20.41</v>
      </c>
      <c r="G269" s="43">
        <f t="shared" si="19"/>
        <v>25.445146999999999</v>
      </c>
    </row>
    <row r="270" spans="1:7" ht="15" customHeight="1">
      <c r="A270" s="44"/>
      <c r="B270" s="44"/>
      <c r="C270" s="44"/>
      <c r="D270" s="44"/>
      <c r="E270" s="80" t="s">
        <v>26</v>
      </c>
      <c r="F270" s="80"/>
      <c r="G270" s="45">
        <f>SUM(G267:G269)</f>
        <v>537.543047</v>
      </c>
    </row>
    <row r="271" spans="1:7" ht="15" customHeight="1">
      <c r="A271" s="79" t="s">
        <v>27</v>
      </c>
      <c r="B271" s="79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41" t="s">
        <v>33</v>
      </c>
      <c r="B272" s="33" t="s">
        <v>159</v>
      </c>
      <c r="C272" s="41" t="s">
        <v>9</v>
      </c>
      <c r="D272" s="41" t="s">
        <v>30</v>
      </c>
      <c r="E272" s="42">
        <v>1.7070000000000001</v>
      </c>
      <c r="F272" s="43">
        <v>31.21</v>
      </c>
      <c r="G272" s="43">
        <f>E272*F272</f>
        <v>53.275470000000006</v>
      </c>
    </row>
    <row r="273" spans="1:7" ht="15" customHeight="1">
      <c r="A273" s="41" t="s">
        <v>35</v>
      </c>
      <c r="B273" s="33" t="s">
        <v>114</v>
      </c>
      <c r="C273" s="41" t="s">
        <v>9</v>
      </c>
      <c r="D273" s="41" t="s">
        <v>30</v>
      </c>
      <c r="E273" s="42">
        <v>0.85299999999999998</v>
      </c>
      <c r="F273" s="43">
        <v>22.64</v>
      </c>
      <c r="G273" s="43">
        <f>E273*F273</f>
        <v>19.311920000000001</v>
      </c>
    </row>
    <row r="274" spans="1:7" ht="18" customHeight="1">
      <c r="A274" s="44"/>
      <c r="B274" s="44"/>
      <c r="C274" s="44"/>
      <c r="D274" s="44"/>
      <c r="E274" s="80" t="s">
        <v>37</v>
      </c>
      <c r="F274" s="80"/>
      <c r="G274" s="45">
        <f>SUM(G272:G273)</f>
        <v>72.587389999999999</v>
      </c>
    </row>
    <row r="275" spans="1:7" ht="15" customHeight="1">
      <c r="A275" s="44"/>
      <c r="B275" s="44"/>
      <c r="C275" s="44"/>
      <c r="D275" s="44"/>
      <c r="E275" s="53" t="s">
        <v>42</v>
      </c>
      <c r="F275" s="53"/>
      <c r="G275" s="8">
        <f>G270+G274</f>
        <v>610.13043700000003</v>
      </c>
    </row>
    <row r="276" spans="1:7" ht="9.9499999999999993" customHeight="1">
      <c r="A276" s="44"/>
      <c r="B276" s="44"/>
      <c r="C276" s="44"/>
      <c r="D276" s="44"/>
      <c r="E276" s="81"/>
      <c r="F276" s="81"/>
      <c r="G276" s="81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79" t="s">
        <v>1</v>
      </c>
      <c r="B278" s="79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41" t="s">
        <v>177</v>
      </c>
      <c r="B279" s="33" t="s">
        <v>178</v>
      </c>
      <c r="C279" s="41" t="s">
        <v>9</v>
      </c>
      <c r="D279" s="41" t="s">
        <v>102</v>
      </c>
      <c r="E279" s="42">
        <v>1</v>
      </c>
      <c r="F279" s="43">
        <v>601.80999999999995</v>
      </c>
      <c r="G279" s="43">
        <f>E279*F279</f>
        <v>601.80999999999995</v>
      </c>
    </row>
    <row r="280" spans="1:7" ht="29.1" customHeight="1">
      <c r="A280" s="41" t="s">
        <v>173</v>
      </c>
      <c r="B280" s="33" t="s">
        <v>174</v>
      </c>
      <c r="C280" s="41" t="s">
        <v>9</v>
      </c>
      <c r="D280" s="41" t="s">
        <v>13</v>
      </c>
      <c r="E280" s="42">
        <v>17.413</v>
      </c>
      <c r="F280" s="43">
        <v>0.24</v>
      </c>
      <c r="G280" s="43">
        <f t="shared" ref="G280:G281" si="20">E280*F280</f>
        <v>4.1791200000000002</v>
      </c>
    </row>
    <row r="281" spans="1:7" ht="15" customHeight="1">
      <c r="A281" s="41" t="s">
        <v>110</v>
      </c>
      <c r="B281" s="33" t="s">
        <v>111</v>
      </c>
      <c r="C281" s="41" t="s">
        <v>9</v>
      </c>
      <c r="D281" s="41" t="s">
        <v>13</v>
      </c>
      <c r="E281" s="42">
        <v>0.42399999999999999</v>
      </c>
      <c r="F281" s="43">
        <v>20.41</v>
      </c>
      <c r="G281" s="43">
        <f t="shared" si="20"/>
        <v>8.6538400000000006</v>
      </c>
    </row>
    <row r="282" spans="1:7" ht="15" customHeight="1">
      <c r="A282" s="44"/>
      <c r="B282" s="44"/>
      <c r="C282" s="44"/>
      <c r="D282" s="44"/>
      <c r="E282" s="80" t="s">
        <v>26</v>
      </c>
      <c r="F282" s="80"/>
      <c r="G282" s="45">
        <f>SUM(G279:G281)</f>
        <v>614.6429599999999</v>
      </c>
    </row>
    <row r="283" spans="1:7" ht="15" customHeight="1">
      <c r="A283" s="79" t="s">
        <v>27</v>
      </c>
      <c r="B283" s="79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41" t="s">
        <v>33</v>
      </c>
      <c r="B284" s="33" t="s">
        <v>159</v>
      </c>
      <c r="C284" s="41" t="s">
        <v>9</v>
      </c>
      <c r="D284" s="41" t="s">
        <v>30</v>
      </c>
      <c r="E284" s="42">
        <v>0.72</v>
      </c>
      <c r="F284" s="43">
        <v>31.21</v>
      </c>
      <c r="G284" s="43">
        <f>E284*F284</f>
        <v>22.4712</v>
      </c>
    </row>
    <row r="285" spans="1:7" ht="15" customHeight="1">
      <c r="A285" s="41" t="s">
        <v>35</v>
      </c>
      <c r="B285" s="33" t="s">
        <v>114</v>
      </c>
      <c r="C285" s="41" t="s">
        <v>9</v>
      </c>
      <c r="D285" s="41" t="s">
        <v>30</v>
      </c>
      <c r="E285" s="42">
        <v>0.36</v>
      </c>
      <c r="F285" s="43">
        <v>22.64</v>
      </c>
      <c r="G285" s="43">
        <f>E285*F285</f>
        <v>8.1503999999999994</v>
      </c>
    </row>
    <row r="286" spans="1:7" ht="18" customHeight="1">
      <c r="A286" s="44"/>
      <c r="B286" s="44"/>
      <c r="C286" s="44"/>
      <c r="D286" s="44"/>
      <c r="E286" s="80" t="s">
        <v>37</v>
      </c>
      <c r="F286" s="80"/>
      <c r="G286" s="45">
        <f>SUM(G284:G285)</f>
        <v>30.621600000000001</v>
      </c>
    </row>
    <row r="287" spans="1:7" ht="15" customHeight="1">
      <c r="A287" s="44"/>
      <c r="B287" s="44"/>
      <c r="C287" s="44"/>
      <c r="D287" s="44"/>
      <c r="E287" s="53" t="s">
        <v>42</v>
      </c>
      <c r="F287" s="53"/>
      <c r="G287" s="8">
        <f>G282+G286</f>
        <v>645.26455999999985</v>
      </c>
    </row>
    <row r="288" spans="1:7" ht="9.9499999999999993" customHeight="1">
      <c r="A288" s="44"/>
      <c r="B288" s="44"/>
      <c r="C288" s="44"/>
      <c r="D288" s="44"/>
      <c r="E288" s="81"/>
      <c r="F288" s="81"/>
      <c r="G288" s="81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79" t="s">
        <v>1</v>
      </c>
      <c r="B290" s="79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41" t="s">
        <v>171</v>
      </c>
      <c r="B291" s="33" t="s">
        <v>172</v>
      </c>
      <c r="C291" s="41" t="s">
        <v>9</v>
      </c>
      <c r="D291" s="41" t="s">
        <v>13</v>
      </c>
      <c r="E291" s="42">
        <v>2.0832999999999999</v>
      </c>
      <c r="F291" s="43">
        <v>243</v>
      </c>
      <c r="G291" s="43">
        <f>E291*F291</f>
        <v>506.24189999999999</v>
      </c>
    </row>
    <row r="292" spans="1:7" ht="29.1" customHeight="1">
      <c r="A292" s="41" t="s">
        <v>173</v>
      </c>
      <c r="B292" s="33" t="s">
        <v>174</v>
      </c>
      <c r="C292" s="41" t="s">
        <v>9</v>
      </c>
      <c r="D292" s="41" t="s">
        <v>13</v>
      </c>
      <c r="E292" s="42">
        <v>24.4</v>
      </c>
      <c r="F292" s="43">
        <v>0.24</v>
      </c>
      <c r="G292" s="43">
        <f t="shared" ref="G292:G293" si="21">E292*F292</f>
        <v>5.8559999999999999</v>
      </c>
    </row>
    <row r="293" spans="1:7" ht="15" customHeight="1">
      <c r="A293" s="41" t="s">
        <v>110</v>
      </c>
      <c r="B293" s="33" t="s">
        <v>111</v>
      </c>
      <c r="C293" s="41" t="s">
        <v>9</v>
      </c>
      <c r="D293" s="41" t="s">
        <v>13</v>
      </c>
      <c r="E293" s="42">
        <v>1.2466999999999999</v>
      </c>
      <c r="F293" s="43">
        <v>20.41</v>
      </c>
      <c r="G293" s="43">
        <f t="shared" si="21"/>
        <v>25.445146999999999</v>
      </c>
    </row>
    <row r="294" spans="1:7" ht="15" customHeight="1">
      <c r="A294" s="44"/>
      <c r="B294" s="44"/>
      <c r="C294" s="44"/>
      <c r="D294" s="44"/>
      <c r="E294" s="80" t="s">
        <v>26</v>
      </c>
      <c r="F294" s="80"/>
      <c r="G294" s="45">
        <f>SUM(G291:G293)</f>
        <v>537.543047</v>
      </c>
    </row>
    <row r="295" spans="1:7" ht="15" customHeight="1">
      <c r="A295" s="79" t="s">
        <v>27</v>
      </c>
      <c r="B295" s="79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41" t="s">
        <v>33</v>
      </c>
      <c r="B296" s="33" t="s">
        <v>159</v>
      </c>
      <c r="C296" s="41" t="s">
        <v>9</v>
      </c>
      <c r="D296" s="41" t="s">
        <v>30</v>
      </c>
      <c r="E296" s="42">
        <v>1.7070000000000001</v>
      </c>
      <c r="F296" s="43">
        <v>31.21</v>
      </c>
      <c r="G296" s="43">
        <f>E296*F296</f>
        <v>53.275470000000006</v>
      </c>
    </row>
    <row r="297" spans="1:7" ht="15" customHeight="1">
      <c r="A297" s="41" t="s">
        <v>35</v>
      </c>
      <c r="B297" s="33" t="s">
        <v>114</v>
      </c>
      <c r="C297" s="41" t="s">
        <v>9</v>
      </c>
      <c r="D297" s="41" t="s">
        <v>30</v>
      </c>
      <c r="E297" s="42">
        <v>0.85299999999999998</v>
      </c>
      <c r="F297" s="43">
        <v>22.64</v>
      </c>
      <c r="G297" s="43">
        <f>E297*F297</f>
        <v>19.311920000000001</v>
      </c>
    </row>
    <row r="298" spans="1:7" ht="18" customHeight="1">
      <c r="A298" s="44"/>
      <c r="B298" s="44"/>
      <c r="C298" s="44"/>
      <c r="D298" s="44"/>
      <c r="E298" s="80" t="s">
        <v>37</v>
      </c>
      <c r="F298" s="80"/>
      <c r="G298" s="45">
        <f>SUM(G296:G297)</f>
        <v>72.587389999999999</v>
      </c>
    </row>
    <row r="299" spans="1:7" ht="15" customHeight="1">
      <c r="A299" s="44"/>
      <c r="B299" s="44"/>
      <c r="C299" s="44"/>
      <c r="D299" s="44"/>
      <c r="E299" s="53" t="s">
        <v>42</v>
      </c>
      <c r="F299" s="53"/>
      <c r="G299" s="8">
        <f>G294+G298</f>
        <v>610.13043700000003</v>
      </c>
    </row>
    <row r="300" spans="1:7" ht="9.9499999999999993" customHeight="1">
      <c r="A300" s="44"/>
      <c r="B300" s="44"/>
      <c r="C300" s="44"/>
      <c r="D300" s="44"/>
      <c r="E300" s="81"/>
      <c r="F300" s="81"/>
      <c r="G300" s="81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79" t="s">
        <v>1</v>
      </c>
      <c r="B302" s="79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41" t="s">
        <v>177</v>
      </c>
      <c r="B303" s="33" t="s">
        <v>178</v>
      </c>
      <c r="C303" s="41" t="s">
        <v>9</v>
      </c>
      <c r="D303" s="41" t="s">
        <v>102</v>
      </c>
      <c r="E303" s="42">
        <v>1</v>
      </c>
      <c r="F303" s="43">
        <v>601.80999999999995</v>
      </c>
      <c r="G303" s="43">
        <f>E303*F303</f>
        <v>601.80999999999995</v>
      </c>
    </row>
    <row r="304" spans="1:7" ht="29.1" customHeight="1">
      <c r="A304" s="41" t="s">
        <v>173</v>
      </c>
      <c r="B304" s="33" t="s">
        <v>174</v>
      </c>
      <c r="C304" s="41" t="s">
        <v>9</v>
      </c>
      <c r="D304" s="41" t="s">
        <v>13</v>
      </c>
      <c r="E304" s="42">
        <v>17.413</v>
      </c>
      <c r="F304" s="43">
        <v>0.24</v>
      </c>
      <c r="G304" s="43">
        <f t="shared" ref="G304:G305" si="22">E304*F304</f>
        <v>4.1791200000000002</v>
      </c>
    </row>
    <row r="305" spans="1:7" ht="15" customHeight="1">
      <c r="A305" s="41" t="s">
        <v>110</v>
      </c>
      <c r="B305" s="33" t="s">
        <v>111</v>
      </c>
      <c r="C305" s="41" t="s">
        <v>9</v>
      </c>
      <c r="D305" s="41" t="s">
        <v>13</v>
      </c>
      <c r="E305" s="42">
        <v>0.42399999999999999</v>
      </c>
      <c r="F305" s="43">
        <v>20.41</v>
      </c>
      <c r="G305" s="43">
        <f t="shared" si="22"/>
        <v>8.6538400000000006</v>
      </c>
    </row>
    <row r="306" spans="1:7" ht="15" customHeight="1">
      <c r="A306" s="44"/>
      <c r="B306" s="44"/>
      <c r="C306" s="44"/>
      <c r="D306" s="44"/>
      <c r="E306" s="80" t="s">
        <v>26</v>
      </c>
      <c r="F306" s="80"/>
      <c r="G306" s="45">
        <f>SUM(G303:G305)</f>
        <v>614.6429599999999</v>
      </c>
    </row>
    <row r="307" spans="1:7" ht="15" customHeight="1">
      <c r="A307" s="79" t="s">
        <v>27</v>
      </c>
      <c r="B307" s="79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41" t="s">
        <v>33</v>
      </c>
      <c r="B308" s="33" t="s">
        <v>159</v>
      </c>
      <c r="C308" s="41" t="s">
        <v>9</v>
      </c>
      <c r="D308" s="41" t="s">
        <v>30</v>
      </c>
      <c r="E308" s="42">
        <v>0.72</v>
      </c>
      <c r="F308" s="43">
        <v>31.21</v>
      </c>
      <c r="G308" s="43">
        <f>E308*F308</f>
        <v>22.4712</v>
      </c>
    </row>
    <row r="309" spans="1:7" ht="15" customHeight="1">
      <c r="A309" s="41" t="s">
        <v>35</v>
      </c>
      <c r="B309" s="33" t="s">
        <v>114</v>
      </c>
      <c r="C309" s="41" t="s">
        <v>9</v>
      </c>
      <c r="D309" s="41" t="s">
        <v>30</v>
      </c>
      <c r="E309" s="42">
        <v>0.36</v>
      </c>
      <c r="F309" s="43">
        <v>22.64</v>
      </c>
      <c r="G309" s="43">
        <f>E309*F309</f>
        <v>8.1503999999999994</v>
      </c>
    </row>
    <row r="310" spans="1:7" ht="18" customHeight="1">
      <c r="A310" s="44"/>
      <c r="B310" s="44"/>
      <c r="C310" s="44"/>
      <c r="D310" s="44"/>
      <c r="E310" s="80" t="s">
        <v>37</v>
      </c>
      <c r="F310" s="80"/>
      <c r="G310" s="45">
        <f>SUM(G308:G309)</f>
        <v>30.621600000000001</v>
      </c>
    </row>
    <row r="311" spans="1:7" ht="15" customHeight="1">
      <c r="A311" s="44"/>
      <c r="B311" s="44"/>
      <c r="C311" s="44"/>
      <c r="D311" s="44"/>
      <c r="E311" s="53" t="s">
        <v>42</v>
      </c>
      <c r="F311" s="53"/>
      <c r="G311" s="8">
        <f>G306+G310</f>
        <v>645.26455999999985</v>
      </c>
    </row>
    <row r="312" spans="1:7" ht="9.9499999999999993" customHeight="1">
      <c r="A312" s="44"/>
      <c r="B312" s="44"/>
      <c r="C312" s="44"/>
      <c r="D312" s="44"/>
      <c r="E312" s="81"/>
      <c r="F312" s="81"/>
      <c r="G312" s="81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79" t="s">
        <v>1</v>
      </c>
      <c r="B314" s="79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41" t="s">
        <v>171</v>
      </c>
      <c r="B315" s="33" t="s">
        <v>172</v>
      </c>
      <c r="C315" s="41" t="s">
        <v>9</v>
      </c>
      <c r="D315" s="41" t="s">
        <v>13</v>
      </c>
      <c r="E315" s="42">
        <v>2.0832999999999999</v>
      </c>
      <c r="F315" s="43">
        <v>243</v>
      </c>
      <c r="G315" s="43">
        <f>E315*F315</f>
        <v>506.24189999999999</v>
      </c>
    </row>
    <row r="316" spans="1:7" ht="29.1" customHeight="1">
      <c r="A316" s="41" t="s">
        <v>173</v>
      </c>
      <c r="B316" s="33" t="s">
        <v>174</v>
      </c>
      <c r="C316" s="41" t="s">
        <v>9</v>
      </c>
      <c r="D316" s="41" t="s">
        <v>13</v>
      </c>
      <c r="E316" s="42">
        <v>24.4</v>
      </c>
      <c r="F316" s="43">
        <v>0.24</v>
      </c>
      <c r="G316" s="43">
        <f t="shared" ref="G316:G317" si="23">E316*F316</f>
        <v>5.8559999999999999</v>
      </c>
    </row>
    <row r="317" spans="1:7" ht="15" customHeight="1">
      <c r="A317" s="41" t="s">
        <v>110</v>
      </c>
      <c r="B317" s="33" t="s">
        <v>111</v>
      </c>
      <c r="C317" s="41" t="s">
        <v>9</v>
      </c>
      <c r="D317" s="41" t="s">
        <v>13</v>
      </c>
      <c r="E317" s="42">
        <v>1.2466999999999999</v>
      </c>
      <c r="F317" s="43">
        <v>20.41</v>
      </c>
      <c r="G317" s="43">
        <f t="shared" si="23"/>
        <v>25.445146999999999</v>
      </c>
    </row>
    <row r="318" spans="1:7" ht="15" customHeight="1">
      <c r="A318" s="44"/>
      <c r="B318" s="44"/>
      <c r="C318" s="44"/>
      <c r="D318" s="44"/>
      <c r="E318" s="80" t="s">
        <v>26</v>
      </c>
      <c r="F318" s="80"/>
      <c r="G318" s="45">
        <f>SUM(G315:G317)</f>
        <v>537.543047</v>
      </c>
    </row>
    <row r="319" spans="1:7" ht="15" customHeight="1">
      <c r="A319" s="79" t="s">
        <v>27</v>
      </c>
      <c r="B319" s="79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41" t="s">
        <v>33</v>
      </c>
      <c r="B320" s="33" t="s">
        <v>159</v>
      </c>
      <c r="C320" s="41" t="s">
        <v>9</v>
      </c>
      <c r="D320" s="41" t="s">
        <v>30</v>
      </c>
      <c r="E320" s="42">
        <v>1.7070000000000001</v>
      </c>
      <c r="F320" s="43">
        <v>31.21</v>
      </c>
      <c r="G320" s="43">
        <f>E320*F320</f>
        <v>53.275470000000006</v>
      </c>
    </row>
    <row r="321" spans="1:7" ht="15" customHeight="1">
      <c r="A321" s="41" t="s">
        <v>35</v>
      </c>
      <c r="B321" s="33" t="s">
        <v>114</v>
      </c>
      <c r="C321" s="41" t="s">
        <v>9</v>
      </c>
      <c r="D321" s="41" t="s">
        <v>30</v>
      </c>
      <c r="E321" s="42">
        <v>0.85299999999999998</v>
      </c>
      <c r="F321" s="43">
        <v>22.64</v>
      </c>
      <c r="G321" s="43">
        <f>E321*F321</f>
        <v>19.311920000000001</v>
      </c>
    </row>
    <row r="322" spans="1:7" ht="18" customHeight="1">
      <c r="A322" s="44"/>
      <c r="B322" s="44"/>
      <c r="C322" s="44"/>
      <c r="D322" s="44"/>
      <c r="E322" s="80" t="s">
        <v>37</v>
      </c>
      <c r="F322" s="80"/>
      <c r="G322" s="45">
        <f>SUM(G320:G321)</f>
        <v>72.587389999999999</v>
      </c>
    </row>
    <row r="323" spans="1:7" ht="15" customHeight="1">
      <c r="A323" s="44"/>
      <c r="B323" s="44"/>
      <c r="C323" s="44"/>
      <c r="D323" s="44"/>
      <c r="E323" s="53" t="s">
        <v>42</v>
      </c>
      <c r="F323" s="53"/>
      <c r="G323" s="8">
        <f>G318+G322</f>
        <v>610.13043700000003</v>
      </c>
    </row>
    <row r="324" spans="1:7" ht="9.9499999999999993" customHeight="1">
      <c r="A324" s="44"/>
      <c r="B324" s="44"/>
      <c r="C324" s="44"/>
      <c r="D324" s="44"/>
      <c r="E324" s="81"/>
      <c r="F324" s="81"/>
      <c r="G324" s="81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79" t="s">
        <v>1</v>
      </c>
      <c r="B326" s="79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41" t="s">
        <v>171</v>
      </c>
      <c r="B327" s="33" t="s">
        <v>172</v>
      </c>
      <c r="C327" s="41" t="s">
        <v>9</v>
      </c>
      <c r="D327" s="41" t="s">
        <v>13</v>
      </c>
      <c r="E327" s="42">
        <v>2.0832999999999999</v>
      </c>
      <c r="F327" s="43">
        <v>243</v>
      </c>
      <c r="G327" s="43">
        <f>E327*F327</f>
        <v>506.24189999999999</v>
      </c>
    </row>
    <row r="328" spans="1:7" ht="29.1" customHeight="1">
      <c r="A328" s="41" t="s">
        <v>173</v>
      </c>
      <c r="B328" s="33" t="s">
        <v>174</v>
      </c>
      <c r="C328" s="41" t="s">
        <v>9</v>
      </c>
      <c r="D328" s="41" t="s">
        <v>13</v>
      </c>
      <c r="E328" s="42">
        <v>24.4</v>
      </c>
      <c r="F328" s="43">
        <v>0.24</v>
      </c>
      <c r="G328" s="43">
        <f t="shared" ref="G328:G329" si="24">E328*F328</f>
        <v>5.8559999999999999</v>
      </c>
    </row>
    <row r="329" spans="1:7" ht="15" customHeight="1">
      <c r="A329" s="41" t="s">
        <v>110</v>
      </c>
      <c r="B329" s="33" t="s">
        <v>111</v>
      </c>
      <c r="C329" s="41" t="s">
        <v>9</v>
      </c>
      <c r="D329" s="41" t="s">
        <v>13</v>
      </c>
      <c r="E329" s="42">
        <v>1.2466999999999999</v>
      </c>
      <c r="F329" s="43">
        <v>20.41</v>
      </c>
      <c r="G329" s="43">
        <f t="shared" si="24"/>
        <v>25.445146999999999</v>
      </c>
    </row>
    <row r="330" spans="1:7" ht="15" customHeight="1">
      <c r="A330" s="44"/>
      <c r="B330" s="44"/>
      <c r="C330" s="44"/>
      <c r="D330" s="44"/>
      <c r="E330" s="80" t="s">
        <v>26</v>
      </c>
      <c r="F330" s="80"/>
      <c r="G330" s="45">
        <f>SUM(G327:G329)</f>
        <v>537.543047</v>
      </c>
    </row>
    <row r="331" spans="1:7" ht="15" customHeight="1">
      <c r="A331" s="79" t="s">
        <v>27</v>
      </c>
      <c r="B331" s="79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41" t="s">
        <v>33</v>
      </c>
      <c r="B332" s="33" t="s">
        <v>159</v>
      </c>
      <c r="C332" s="41" t="s">
        <v>9</v>
      </c>
      <c r="D332" s="41" t="s">
        <v>30</v>
      </c>
      <c r="E332" s="42">
        <v>1.7070000000000001</v>
      </c>
      <c r="F332" s="43">
        <v>31.21</v>
      </c>
      <c r="G332" s="43">
        <f>E332*F332</f>
        <v>53.275470000000006</v>
      </c>
    </row>
    <row r="333" spans="1:7" ht="15" customHeight="1">
      <c r="A333" s="41" t="s">
        <v>35</v>
      </c>
      <c r="B333" s="33" t="s">
        <v>114</v>
      </c>
      <c r="C333" s="41" t="s">
        <v>9</v>
      </c>
      <c r="D333" s="41" t="s">
        <v>30</v>
      </c>
      <c r="E333" s="42">
        <v>0.85299999999999998</v>
      </c>
      <c r="F333" s="43">
        <v>22.64</v>
      </c>
      <c r="G333" s="43">
        <f>E333*F333</f>
        <v>19.311920000000001</v>
      </c>
    </row>
    <row r="334" spans="1:7" ht="18" customHeight="1">
      <c r="A334" s="44"/>
      <c r="B334" s="44"/>
      <c r="C334" s="44"/>
      <c r="D334" s="44"/>
      <c r="E334" s="80" t="s">
        <v>37</v>
      </c>
      <c r="F334" s="80"/>
      <c r="G334" s="45">
        <f>SUM(G332:G333)</f>
        <v>72.587389999999999</v>
      </c>
    </row>
    <row r="335" spans="1:7" ht="15" customHeight="1">
      <c r="A335" s="44"/>
      <c r="B335" s="44"/>
      <c r="C335" s="44"/>
      <c r="D335" s="44"/>
      <c r="E335" s="53" t="s">
        <v>42</v>
      </c>
      <c r="F335" s="53"/>
      <c r="G335" s="8">
        <f>G330+G334</f>
        <v>610.13043700000003</v>
      </c>
    </row>
    <row r="336" spans="1:7" ht="9.9499999999999993" customHeight="1">
      <c r="A336" s="44"/>
      <c r="B336" s="44"/>
      <c r="C336" s="44"/>
      <c r="D336" s="44"/>
      <c r="E336" s="81"/>
      <c r="F336" s="81"/>
      <c r="G336" s="81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79" t="s">
        <v>1</v>
      </c>
      <c r="B338" s="79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41" t="s">
        <v>171</v>
      </c>
      <c r="B339" s="33" t="s">
        <v>172</v>
      </c>
      <c r="C339" s="41" t="s">
        <v>9</v>
      </c>
      <c r="D339" s="41" t="s">
        <v>13</v>
      </c>
      <c r="E339" s="42">
        <v>2.0832999999999999</v>
      </c>
      <c r="F339" s="43">
        <v>243</v>
      </c>
      <c r="G339" s="43">
        <f>E339*F339</f>
        <v>506.24189999999999</v>
      </c>
    </row>
    <row r="340" spans="1:7" ht="29.1" customHeight="1">
      <c r="A340" s="41" t="s">
        <v>173</v>
      </c>
      <c r="B340" s="33" t="s">
        <v>174</v>
      </c>
      <c r="C340" s="41" t="s">
        <v>9</v>
      </c>
      <c r="D340" s="41" t="s">
        <v>13</v>
      </c>
      <c r="E340" s="42">
        <v>24.4</v>
      </c>
      <c r="F340" s="43">
        <v>0.24</v>
      </c>
      <c r="G340" s="43">
        <f>E340*F340</f>
        <v>5.8559999999999999</v>
      </c>
    </row>
    <row r="341" spans="1:7" ht="15" customHeight="1">
      <c r="A341" s="41" t="s">
        <v>110</v>
      </c>
      <c r="B341" s="33" t="s">
        <v>111</v>
      </c>
      <c r="C341" s="41" t="s">
        <v>9</v>
      </c>
      <c r="D341" s="41" t="s">
        <v>13</v>
      </c>
      <c r="E341" s="42">
        <v>1.2466999999999999</v>
      </c>
      <c r="F341" s="43">
        <v>20.41</v>
      </c>
      <c r="G341" s="43">
        <f t="shared" ref="G341" si="25">E341*F341</f>
        <v>25.445146999999999</v>
      </c>
    </row>
    <row r="342" spans="1:7" ht="15" customHeight="1">
      <c r="A342" s="44"/>
      <c r="B342" s="44"/>
      <c r="C342" s="44"/>
      <c r="D342" s="44"/>
      <c r="E342" s="80" t="s">
        <v>26</v>
      </c>
      <c r="F342" s="80"/>
      <c r="G342" s="45">
        <f>SUM(G339:G341)</f>
        <v>537.543047</v>
      </c>
    </row>
    <row r="343" spans="1:7" ht="15" customHeight="1">
      <c r="A343" s="79" t="s">
        <v>27</v>
      </c>
      <c r="B343" s="79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41" t="s">
        <v>33</v>
      </c>
      <c r="B344" s="33" t="s">
        <v>159</v>
      </c>
      <c r="C344" s="41" t="s">
        <v>9</v>
      </c>
      <c r="D344" s="41" t="s">
        <v>30</v>
      </c>
      <c r="E344" s="42">
        <v>1.7070000000000001</v>
      </c>
      <c r="F344" s="43">
        <v>31.21</v>
      </c>
      <c r="G344" s="43">
        <f>E344*F344</f>
        <v>53.275470000000006</v>
      </c>
    </row>
    <row r="345" spans="1:7" ht="15" customHeight="1">
      <c r="A345" s="41" t="s">
        <v>35</v>
      </c>
      <c r="B345" s="33" t="s">
        <v>114</v>
      </c>
      <c r="C345" s="41" t="s">
        <v>9</v>
      </c>
      <c r="D345" s="41" t="s">
        <v>30</v>
      </c>
      <c r="E345" s="42">
        <v>0.85299999999999998</v>
      </c>
      <c r="F345" s="43">
        <v>22.64</v>
      </c>
      <c r="G345" s="43">
        <f>E345*F345</f>
        <v>19.311920000000001</v>
      </c>
    </row>
    <row r="346" spans="1:7" ht="18" customHeight="1">
      <c r="A346" s="44"/>
      <c r="B346" s="44"/>
      <c r="C346" s="44"/>
      <c r="D346" s="44"/>
      <c r="E346" s="80" t="s">
        <v>37</v>
      </c>
      <c r="F346" s="80"/>
      <c r="G346" s="45">
        <f>SUM(G344:G345)</f>
        <v>72.587389999999999</v>
      </c>
    </row>
    <row r="347" spans="1:7" ht="15" customHeight="1">
      <c r="A347" s="44"/>
      <c r="B347" s="44"/>
      <c r="C347" s="44"/>
      <c r="D347" s="44"/>
      <c r="E347" s="53" t="s">
        <v>42</v>
      </c>
      <c r="F347" s="53"/>
      <c r="G347" s="8">
        <f>G342+G346</f>
        <v>610.13043700000003</v>
      </c>
    </row>
    <row r="348" spans="1:7" ht="9.9499999999999993" customHeight="1">
      <c r="A348" s="44"/>
      <c r="B348" s="44"/>
      <c r="C348" s="44"/>
      <c r="D348" s="44"/>
      <c r="E348" s="81"/>
      <c r="F348" s="81"/>
      <c r="G348" s="81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79" t="s">
        <v>1</v>
      </c>
      <c r="B350" s="79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41" t="s">
        <v>171</v>
      </c>
      <c r="B351" s="33" t="s">
        <v>172</v>
      </c>
      <c r="C351" s="41" t="s">
        <v>9</v>
      </c>
      <c r="D351" s="41" t="s">
        <v>13</v>
      </c>
      <c r="E351" s="42">
        <v>2.0832999999999999</v>
      </c>
      <c r="F351" s="43">
        <v>243</v>
      </c>
      <c r="G351" s="43">
        <f>E351*F351</f>
        <v>506.24189999999999</v>
      </c>
    </row>
    <row r="352" spans="1:7" ht="29.1" customHeight="1">
      <c r="A352" s="41" t="s">
        <v>173</v>
      </c>
      <c r="B352" s="33" t="s">
        <v>174</v>
      </c>
      <c r="C352" s="41" t="s">
        <v>9</v>
      </c>
      <c r="D352" s="41" t="s">
        <v>13</v>
      </c>
      <c r="E352" s="42">
        <v>24.4</v>
      </c>
      <c r="F352" s="43">
        <v>0.24</v>
      </c>
      <c r="G352" s="43">
        <f>E352*F352</f>
        <v>5.8559999999999999</v>
      </c>
    </row>
    <row r="353" spans="1:7" ht="15" customHeight="1">
      <c r="A353" s="41" t="s">
        <v>110</v>
      </c>
      <c r="B353" s="33" t="s">
        <v>111</v>
      </c>
      <c r="C353" s="41" t="s">
        <v>9</v>
      </c>
      <c r="D353" s="41" t="s">
        <v>13</v>
      </c>
      <c r="E353" s="42">
        <v>1.2466999999999999</v>
      </c>
      <c r="F353" s="43">
        <v>20.41</v>
      </c>
      <c r="G353" s="43">
        <f t="shared" ref="G353" si="26">E353*F353</f>
        <v>25.445146999999999</v>
      </c>
    </row>
    <row r="354" spans="1:7" ht="15" customHeight="1">
      <c r="A354" s="44"/>
      <c r="B354" s="44"/>
      <c r="C354" s="44"/>
      <c r="D354" s="44"/>
      <c r="E354" s="80" t="s">
        <v>26</v>
      </c>
      <c r="F354" s="80"/>
      <c r="G354" s="45">
        <f>SUM(G351:G353)</f>
        <v>537.543047</v>
      </c>
    </row>
    <row r="355" spans="1:7" ht="15" customHeight="1">
      <c r="A355" s="79" t="s">
        <v>27</v>
      </c>
      <c r="B355" s="79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41" t="s">
        <v>33</v>
      </c>
      <c r="B356" s="33" t="s">
        <v>159</v>
      </c>
      <c r="C356" s="41" t="s">
        <v>9</v>
      </c>
      <c r="D356" s="41" t="s">
        <v>30</v>
      </c>
      <c r="E356" s="42">
        <v>1.7070000000000001</v>
      </c>
      <c r="F356" s="43">
        <v>31.21</v>
      </c>
      <c r="G356" s="43">
        <f>E356*F356</f>
        <v>53.275470000000006</v>
      </c>
    </row>
    <row r="357" spans="1:7" ht="15" customHeight="1">
      <c r="A357" s="41" t="s">
        <v>35</v>
      </c>
      <c r="B357" s="33" t="s">
        <v>114</v>
      </c>
      <c r="C357" s="41" t="s">
        <v>9</v>
      </c>
      <c r="D357" s="41" t="s">
        <v>30</v>
      </c>
      <c r="E357" s="42">
        <v>0.85299999999999998</v>
      </c>
      <c r="F357" s="43">
        <v>22.64</v>
      </c>
      <c r="G357" s="43">
        <f>E357*F357</f>
        <v>19.311920000000001</v>
      </c>
    </row>
    <row r="358" spans="1:7" ht="18" customHeight="1">
      <c r="A358" s="44"/>
      <c r="B358" s="44"/>
      <c r="C358" s="44"/>
      <c r="D358" s="44"/>
      <c r="E358" s="80" t="s">
        <v>37</v>
      </c>
      <c r="F358" s="80"/>
      <c r="G358" s="45">
        <f>SUM(G356:G357)</f>
        <v>72.587389999999999</v>
      </c>
    </row>
    <row r="359" spans="1:7" ht="15" customHeight="1">
      <c r="A359" s="44"/>
      <c r="B359" s="44"/>
      <c r="C359" s="44"/>
      <c r="D359" s="44"/>
      <c r="E359" s="53" t="s">
        <v>42</v>
      </c>
      <c r="F359" s="53"/>
      <c r="G359" s="8">
        <f>G354+G358</f>
        <v>610.13043700000003</v>
      </c>
    </row>
    <row r="360" spans="1:7" ht="9.9499999999999993" customHeight="1">
      <c r="A360" s="44"/>
      <c r="B360" s="44"/>
      <c r="C360" s="44"/>
      <c r="D360" s="44"/>
      <c r="E360" s="81"/>
      <c r="F360" s="81"/>
      <c r="G360" s="81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79" t="s">
        <v>1</v>
      </c>
      <c r="B362" s="79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41" t="s">
        <v>171</v>
      </c>
      <c r="B363" s="33" t="s">
        <v>172</v>
      </c>
      <c r="C363" s="41" t="s">
        <v>9</v>
      </c>
      <c r="D363" s="41" t="s">
        <v>13</v>
      </c>
      <c r="E363" s="42">
        <v>2.0832999999999999</v>
      </c>
      <c r="F363" s="43">
        <v>243</v>
      </c>
      <c r="G363" s="43">
        <f>E363*F363</f>
        <v>506.24189999999999</v>
      </c>
    </row>
    <row r="364" spans="1:7" ht="29.1" customHeight="1">
      <c r="A364" s="41" t="s">
        <v>173</v>
      </c>
      <c r="B364" s="33" t="s">
        <v>174</v>
      </c>
      <c r="C364" s="41" t="s">
        <v>9</v>
      </c>
      <c r="D364" s="41" t="s">
        <v>13</v>
      </c>
      <c r="E364" s="42">
        <v>24.4</v>
      </c>
      <c r="F364" s="43">
        <v>0.24</v>
      </c>
      <c r="G364" s="43">
        <f>E364*F364</f>
        <v>5.8559999999999999</v>
      </c>
    </row>
    <row r="365" spans="1:7" ht="15" customHeight="1">
      <c r="A365" s="41" t="s">
        <v>110</v>
      </c>
      <c r="B365" s="33" t="s">
        <v>111</v>
      </c>
      <c r="C365" s="41" t="s">
        <v>9</v>
      </c>
      <c r="D365" s="41" t="s">
        <v>13</v>
      </c>
      <c r="E365" s="42">
        <v>1.2466999999999999</v>
      </c>
      <c r="F365" s="43">
        <v>20.41</v>
      </c>
      <c r="G365" s="43">
        <f t="shared" ref="G365" si="27">E365*F365</f>
        <v>25.445146999999999</v>
      </c>
    </row>
    <row r="366" spans="1:7" ht="15" customHeight="1">
      <c r="A366" s="44"/>
      <c r="B366" s="44"/>
      <c r="C366" s="44"/>
      <c r="D366" s="44"/>
      <c r="E366" s="80" t="s">
        <v>26</v>
      </c>
      <c r="F366" s="80"/>
      <c r="G366" s="45">
        <f>SUM(G363:G365)</f>
        <v>537.543047</v>
      </c>
    </row>
    <row r="367" spans="1:7" ht="15" customHeight="1">
      <c r="A367" s="79" t="s">
        <v>27</v>
      </c>
      <c r="B367" s="79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41" t="s">
        <v>33</v>
      </c>
      <c r="B368" s="33" t="s">
        <v>159</v>
      </c>
      <c r="C368" s="41" t="s">
        <v>9</v>
      </c>
      <c r="D368" s="41" t="s">
        <v>30</v>
      </c>
      <c r="E368" s="42">
        <v>1.7070000000000001</v>
      </c>
      <c r="F368" s="43">
        <v>31.21</v>
      </c>
      <c r="G368" s="43">
        <f>E368*F368</f>
        <v>53.275470000000006</v>
      </c>
    </row>
    <row r="369" spans="1:7" ht="15" customHeight="1">
      <c r="A369" s="41" t="s">
        <v>35</v>
      </c>
      <c r="B369" s="33" t="s">
        <v>114</v>
      </c>
      <c r="C369" s="41" t="s">
        <v>9</v>
      </c>
      <c r="D369" s="41" t="s">
        <v>30</v>
      </c>
      <c r="E369" s="42">
        <v>0.85299999999999998</v>
      </c>
      <c r="F369" s="43">
        <v>22.64</v>
      </c>
      <c r="G369" s="43">
        <f>E369*F369</f>
        <v>19.311920000000001</v>
      </c>
    </row>
    <row r="370" spans="1:7" ht="18" customHeight="1">
      <c r="A370" s="44"/>
      <c r="B370" s="44"/>
      <c r="C370" s="44"/>
      <c r="D370" s="44"/>
      <c r="E370" s="80" t="s">
        <v>37</v>
      </c>
      <c r="F370" s="80"/>
      <c r="G370" s="45">
        <f>SUM(G368:G369)</f>
        <v>72.587389999999999</v>
      </c>
    </row>
    <row r="371" spans="1:7" ht="15" customHeight="1">
      <c r="A371" s="44"/>
      <c r="B371" s="44"/>
      <c r="C371" s="44"/>
      <c r="D371" s="44"/>
      <c r="E371" s="53" t="s">
        <v>42</v>
      </c>
      <c r="F371" s="53"/>
      <c r="G371" s="8">
        <f>G366+G370</f>
        <v>610.13043700000003</v>
      </c>
    </row>
    <row r="372" spans="1:7" ht="9.9499999999999993" customHeight="1">
      <c r="A372" s="44"/>
      <c r="B372" s="44"/>
      <c r="C372" s="44"/>
      <c r="D372" s="44"/>
      <c r="E372" s="81"/>
      <c r="F372" s="81"/>
      <c r="G372" s="81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79" t="s">
        <v>1</v>
      </c>
      <c r="B374" s="79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41" t="s">
        <v>171</v>
      </c>
      <c r="B375" s="33" t="s">
        <v>172</v>
      </c>
      <c r="C375" s="41" t="s">
        <v>9</v>
      </c>
      <c r="D375" s="41" t="s">
        <v>13</v>
      </c>
      <c r="E375" s="42">
        <v>2.0832999999999999</v>
      </c>
      <c r="F375" s="43">
        <v>243</v>
      </c>
      <c r="G375" s="43">
        <f>E375*F375</f>
        <v>506.24189999999999</v>
      </c>
    </row>
    <row r="376" spans="1:7" ht="29.1" customHeight="1">
      <c r="A376" s="41" t="s">
        <v>173</v>
      </c>
      <c r="B376" s="33" t="s">
        <v>174</v>
      </c>
      <c r="C376" s="41" t="s">
        <v>9</v>
      </c>
      <c r="D376" s="41" t="s">
        <v>13</v>
      </c>
      <c r="E376" s="42">
        <v>24.4</v>
      </c>
      <c r="F376" s="43">
        <v>0.24</v>
      </c>
      <c r="G376" s="43">
        <f>E376*F376</f>
        <v>5.8559999999999999</v>
      </c>
    </row>
    <row r="377" spans="1:7" ht="15" customHeight="1">
      <c r="A377" s="41" t="s">
        <v>110</v>
      </c>
      <c r="B377" s="33" t="s">
        <v>111</v>
      </c>
      <c r="C377" s="41" t="s">
        <v>9</v>
      </c>
      <c r="D377" s="41" t="s">
        <v>13</v>
      </c>
      <c r="E377" s="42">
        <v>1.2466999999999999</v>
      </c>
      <c r="F377" s="43">
        <v>20.41</v>
      </c>
      <c r="G377" s="43">
        <f t="shared" ref="G377" si="28">E377*F377</f>
        <v>25.445146999999999</v>
      </c>
    </row>
    <row r="378" spans="1:7" ht="15" customHeight="1">
      <c r="A378" s="44"/>
      <c r="B378" s="44"/>
      <c r="C378" s="44"/>
      <c r="D378" s="44"/>
      <c r="E378" s="80" t="s">
        <v>26</v>
      </c>
      <c r="F378" s="80"/>
      <c r="G378" s="45">
        <f>SUM(G375:G377)</f>
        <v>537.543047</v>
      </c>
    </row>
    <row r="379" spans="1:7" ht="15" customHeight="1">
      <c r="A379" s="79" t="s">
        <v>27</v>
      </c>
      <c r="B379" s="79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41" t="s">
        <v>33</v>
      </c>
      <c r="B380" s="33" t="s">
        <v>159</v>
      </c>
      <c r="C380" s="41" t="s">
        <v>9</v>
      </c>
      <c r="D380" s="41" t="s">
        <v>30</v>
      </c>
      <c r="E380" s="42">
        <v>1.7070000000000001</v>
      </c>
      <c r="F380" s="43">
        <v>31.21</v>
      </c>
      <c r="G380" s="43">
        <f>E380*F380</f>
        <v>53.275470000000006</v>
      </c>
    </row>
    <row r="381" spans="1:7" ht="15" customHeight="1">
      <c r="A381" s="41" t="s">
        <v>35</v>
      </c>
      <c r="B381" s="33" t="s">
        <v>114</v>
      </c>
      <c r="C381" s="41" t="s">
        <v>9</v>
      </c>
      <c r="D381" s="41" t="s">
        <v>30</v>
      </c>
      <c r="E381" s="42">
        <v>0.85299999999999998</v>
      </c>
      <c r="F381" s="43">
        <v>22.64</v>
      </c>
      <c r="G381" s="43">
        <f>E381*F381</f>
        <v>19.311920000000001</v>
      </c>
    </row>
    <row r="382" spans="1:7" ht="18" customHeight="1">
      <c r="A382" s="44"/>
      <c r="B382" s="44"/>
      <c r="C382" s="44"/>
      <c r="D382" s="44"/>
      <c r="E382" s="80" t="s">
        <v>37</v>
      </c>
      <c r="F382" s="80"/>
      <c r="G382" s="45">
        <f>SUM(G380:G381)</f>
        <v>72.587389999999999</v>
      </c>
    </row>
    <row r="383" spans="1:7" ht="15" customHeight="1">
      <c r="A383" s="44"/>
      <c r="B383" s="44"/>
      <c r="C383" s="44"/>
      <c r="D383" s="44"/>
      <c r="E383" s="53" t="s">
        <v>42</v>
      </c>
      <c r="F383" s="53"/>
      <c r="G383" s="8">
        <f>G378+G382</f>
        <v>610.13043700000003</v>
      </c>
    </row>
    <row r="384" spans="1:7" ht="9.9499999999999993" customHeight="1">
      <c r="A384" s="44"/>
      <c r="B384" s="44"/>
      <c r="C384" s="44"/>
      <c r="D384" s="44"/>
      <c r="E384" s="81"/>
      <c r="F384" s="81"/>
      <c r="G384" s="81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79" t="s">
        <v>1</v>
      </c>
      <c r="B386" s="79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41" t="s">
        <v>171</v>
      </c>
      <c r="B387" s="33" t="s">
        <v>172</v>
      </c>
      <c r="C387" s="41" t="s">
        <v>9</v>
      </c>
      <c r="D387" s="41" t="s">
        <v>13</v>
      </c>
      <c r="E387" s="42">
        <v>2.0832999999999999</v>
      </c>
      <c r="F387" s="43">
        <v>243</v>
      </c>
      <c r="G387" s="43">
        <f>E387*F387</f>
        <v>506.24189999999999</v>
      </c>
    </row>
    <row r="388" spans="1:7" ht="29.1" customHeight="1">
      <c r="A388" s="41" t="s">
        <v>173</v>
      </c>
      <c r="B388" s="33" t="s">
        <v>174</v>
      </c>
      <c r="C388" s="41" t="s">
        <v>9</v>
      </c>
      <c r="D388" s="41" t="s">
        <v>13</v>
      </c>
      <c r="E388" s="42">
        <v>24.4</v>
      </c>
      <c r="F388" s="43">
        <v>0.24</v>
      </c>
      <c r="G388" s="43">
        <f>E388*F388</f>
        <v>5.8559999999999999</v>
      </c>
    </row>
    <row r="389" spans="1:7" ht="15" customHeight="1">
      <c r="A389" s="41" t="s">
        <v>110</v>
      </c>
      <c r="B389" s="33" t="s">
        <v>111</v>
      </c>
      <c r="C389" s="41" t="s">
        <v>9</v>
      </c>
      <c r="D389" s="41" t="s">
        <v>13</v>
      </c>
      <c r="E389" s="42">
        <v>1.2466999999999999</v>
      </c>
      <c r="F389" s="43">
        <v>20.41</v>
      </c>
      <c r="G389" s="43">
        <f t="shared" ref="G389" si="29">E389*F389</f>
        <v>25.445146999999999</v>
      </c>
    </row>
    <row r="390" spans="1:7" ht="15" customHeight="1">
      <c r="A390" s="44"/>
      <c r="B390" s="44"/>
      <c r="C390" s="44"/>
      <c r="D390" s="44"/>
      <c r="E390" s="80" t="s">
        <v>26</v>
      </c>
      <c r="F390" s="80"/>
      <c r="G390" s="45">
        <f>SUM(G387:G389)</f>
        <v>537.543047</v>
      </c>
    </row>
    <row r="391" spans="1:7" ht="15" customHeight="1">
      <c r="A391" s="79" t="s">
        <v>27</v>
      </c>
      <c r="B391" s="79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41" t="s">
        <v>33</v>
      </c>
      <c r="B392" s="33" t="s">
        <v>159</v>
      </c>
      <c r="C392" s="41" t="s">
        <v>9</v>
      </c>
      <c r="D392" s="41" t="s">
        <v>30</v>
      </c>
      <c r="E392" s="42">
        <v>1.7070000000000001</v>
      </c>
      <c r="F392" s="43">
        <v>31.21</v>
      </c>
      <c r="G392" s="43">
        <f>E392*F392</f>
        <v>53.275470000000006</v>
      </c>
    </row>
    <row r="393" spans="1:7" ht="15" customHeight="1">
      <c r="A393" s="41" t="s">
        <v>35</v>
      </c>
      <c r="B393" s="33" t="s">
        <v>114</v>
      </c>
      <c r="C393" s="41" t="s">
        <v>9</v>
      </c>
      <c r="D393" s="41" t="s">
        <v>30</v>
      </c>
      <c r="E393" s="42">
        <v>0.85299999999999998</v>
      </c>
      <c r="F393" s="43">
        <v>22.64</v>
      </c>
      <c r="G393" s="43">
        <f>E393*F393</f>
        <v>19.311920000000001</v>
      </c>
    </row>
    <row r="394" spans="1:7" ht="18" customHeight="1">
      <c r="A394" s="44"/>
      <c r="B394" s="44"/>
      <c r="C394" s="44"/>
      <c r="D394" s="44"/>
      <c r="E394" s="80" t="s">
        <v>37</v>
      </c>
      <c r="F394" s="80"/>
      <c r="G394" s="45">
        <f>SUM(G392:G393)</f>
        <v>72.587389999999999</v>
      </c>
    </row>
    <row r="395" spans="1:7" ht="15" customHeight="1">
      <c r="A395" s="44"/>
      <c r="B395" s="44"/>
      <c r="C395" s="44"/>
      <c r="D395" s="44"/>
      <c r="E395" s="53" t="s">
        <v>42</v>
      </c>
      <c r="F395" s="53"/>
      <c r="G395" s="8">
        <f>G390+G394</f>
        <v>610.13043700000003</v>
      </c>
    </row>
    <row r="396" spans="1:7" ht="9.9499999999999993" customHeight="1">
      <c r="A396" s="44"/>
      <c r="B396" s="44"/>
      <c r="C396" s="44"/>
      <c r="D396" s="44"/>
      <c r="E396" s="81"/>
      <c r="F396" s="81"/>
      <c r="G396" s="81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79" t="s">
        <v>1</v>
      </c>
      <c r="B398" s="79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41" t="s">
        <v>171</v>
      </c>
      <c r="B399" s="33" t="s">
        <v>172</v>
      </c>
      <c r="C399" s="41" t="s">
        <v>9</v>
      </c>
      <c r="D399" s="41" t="s">
        <v>13</v>
      </c>
      <c r="E399" s="42">
        <v>2.0832999999999999</v>
      </c>
      <c r="F399" s="43">
        <v>243</v>
      </c>
      <c r="G399" s="43">
        <f>E399*F399</f>
        <v>506.24189999999999</v>
      </c>
    </row>
    <row r="400" spans="1:7" ht="29.1" customHeight="1">
      <c r="A400" s="41" t="s">
        <v>173</v>
      </c>
      <c r="B400" s="33" t="s">
        <v>174</v>
      </c>
      <c r="C400" s="41" t="s">
        <v>9</v>
      </c>
      <c r="D400" s="41" t="s">
        <v>13</v>
      </c>
      <c r="E400" s="42">
        <v>24.4</v>
      </c>
      <c r="F400" s="43">
        <v>0.24</v>
      </c>
      <c r="G400" s="43">
        <f>E400*F400</f>
        <v>5.8559999999999999</v>
      </c>
    </row>
    <row r="401" spans="1:7" ht="15" customHeight="1">
      <c r="A401" s="41" t="s">
        <v>110</v>
      </c>
      <c r="B401" s="33" t="s">
        <v>111</v>
      </c>
      <c r="C401" s="41" t="s">
        <v>9</v>
      </c>
      <c r="D401" s="41" t="s">
        <v>13</v>
      </c>
      <c r="E401" s="42">
        <v>1.2466999999999999</v>
      </c>
      <c r="F401" s="43">
        <v>20.41</v>
      </c>
      <c r="G401" s="43">
        <f t="shared" ref="G401" si="30">E401*F401</f>
        <v>25.445146999999999</v>
      </c>
    </row>
    <row r="402" spans="1:7" ht="15" customHeight="1">
      <c r="A402" s="44"/>
      <c r="B402" s="44"/>
      <c r="C402" s="44"/>
      <c r="D402" s="44"/>
      <c r="E402" s="80" t="s">
        <v>26</v>
      </c>
      <c r="F402" s="80"/>
      <c r="G402" s="45">
        <f>SUM(G399:G401)</f>
        <v>537.543047</v>
      </c>
    </row>
    <row r="403" spans="1:7" ht="15" customHeight="1">
      <c r="A403" s="79" t="s">
        <v>27</v>
      </c>
      <c r="B403" s="79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41" t="s">
        <v>33</v>
      </c>
      <c r="B404" s="33" t="s">
        <v>159</v>
      </c>
      <c r="C404" s="41" t="s">
        <v>9</v>
      </c>
      <c r="D404" s="41" t="s">
        <v>30</v>
      </c>
      <c r="E404" s="42">
        <v>1.7070000000000001</v>
      </c>
      <c r="F404" s="43">
        <v>31.21</v>
      </c>
      <c r="G404" s="43">
        <f>E404*F404</f>
        <v>53.275470000000006</v>
      </c>
    </row>
    <row r="405" spans="1:7" ht="15" customHeight="1">
      <c r="A405" s="41" t="s">
        <v>35</v>
      </c>
      <c r="B405" s="33" t="s">
        <v>114</v>
      </c>
      <c r="C405" s="41" t="s">
        <v>9</v>
      </c>
      <c r="D405" s="41" t="s">
        <v>30</v>
      </c>
      <c r="E405" s="42">
        <v>0.85299999999999998</v>
      </c>
      <c r="F405" s="43">
        <v>22.64</v>
      </c>
      <c r="G405" s="43">
        <f>E405*F405</f>
        <v>19.311920000000001</v>
      </c>
    </row>
    <row r="406" spans="1:7" ht="18" customHeight="1">
      <c r="A406" s="44"/>
      <c r="B406" s="44"/>
      <c r="C406" s="44"/>
      <c r="D406" s="44"/>
      <c r="E406" s="80" t="s">
        <v>37</v>
      </c>
      <c r="F406" s="80"/>
      <c r="G406" s="45">
        <f>SUM(G404:G405)</f>
        <v>72.587389999999999</v>
      </c>
    </row>
    <row r="407" spans="1:7" ht="15" customHeight="1">
      <c r="A407" s="44"/>
      <c r="B407" s="44"/>
      <c r="C407" s="44"/>
      <c r="D407" s="44"/>
      <c r="E407" s="53" t="s">
        <v>42</v>
      </c>
      <c r="F407" s="53"/>
      <c r="G407" s="8">
        <f>G402+G406</f>
        <v>610.13043700000003</v>
      </c>
    </row>
    <row r="408" spans="1:7" ht="9.9499999999999993" customHeight="1">
      <c r="A408" s="44"/>
      <c r="B408" s="44"/>
      <c r="C408" s="44"/>
      <c r="D408" s="44"/>
      <c r="E408" s="81"/>
      <c r="F408" s="81"/>
      <c r="G408" s="81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79" t="s">
        <v>1</v>
      </c>
      <c r="B410" s="79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41" t="s">
        <v>177</v>
      </c>
      <c r="B411" s="33" t="s">
        <v>178</v>
      </c>
      <c r="C411" s="41" t="s">
        <v>9</v>
      </c>
      <c r="D411" s="41" t="s">
        <v>102</v>
      </c>
      <c r="E411" s="42">
        <v>1</v>
      </c>
      <c r="F411" s="43">
        <v>601.80999999999995</v>
      </c>
      <c r="G411" s="43">
        <f>E411*F411</f>
        <v>601.80999999999995</v>
      </c>
    </row>
    <row r="412" spans="1:7" ht="29.1" customHeight="1">
      <c r="A412" s="41" t="s">
        <v>173</v>
      </c>
      <c r="B412" s="33" t="s">
        <v>174</v>
      </c>
      <c r="C412" s="41" t="s">
        <v>9</v>
      </c>
      <c r="D412" s="41" t="s">
        <v>13</v>
      </c>
      <c r="E412" s="42">
        <v>17.413</v>
      </c>
      <c r="F412" s="43">
        <v>0.24</v>
      </c>
      <c r="G412" s="43">
        <f t="shared" ref="G412:G413" si="31">E412*F412</f>
        <v>4.1791200000000002</v>
      </c>
    </row>
    <row r="413" spans="1:7" ht="15" customHeight="1">
      <c r="A413" s="41" t="s">
        <v>110</v>
      </c>
      <c r="B413" s="33" t="s">
        <v>111</v>
      </c>
      <c r="C413" s="41" t="s">
        <v>9</v>
      </c>
      <c r="D413" s="41" t="s">
        <v>13</v>
      </c>
      <c r="E413" s="42">
        <v>0.42399999999999999</v>
      </c>
      <c r="F413" s="43">
        <v>20.41</v>
      </c>
      <c r="G413" s="43">
        <f t="shared" si="31"/>
        <v>8.6538400000000006</v>
      </c>
    </row>
    <row r="414" spans="1:7" ht="15" customHeight="1">
      <c r="A414" s="44"/>
      <c r="B414" s="44"/>
      <c r="C414" s="44"/>
      <c r="D414" s="44"/>
      <c r="E414" s="80" t="s">
        <v>26</v>
      </c>
      <c r="F414" s="80"/>
      <c r="G414" s="45">
        <f>SUM(G411:G413)</f>
        <v>614.6429599999999</v>
      </c>
    </row>
    <row r="415" spans="1:7" ht="15" customHeight="1">
      <c r="A415" s="79" t="s">
        <v>27</v>
      </c>
      <c r="B415" s="79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41" t="s">
        <v>33</v>
      </c>
      <c r="B416" s="33" t="s">
        <v>159</v>
      </c>
      <c r="C416" s="41" t="s">
        <v>9</v>
      </c>
      <c r="D416" s="41" t="s">
        <v>30</v>
      </c>
      <c r="E416" s="42">
        <v>0.72</v>
      </c>
      <c r="F416" s="43">
        <v>31.21</v>
      </c>
      <c r="G416" s="43">
        <f>E416*F416</f>
        <v>22.4712</v>
      </c>
    </row>
    <row r="417" spans="1:7" ht="15" customHeight="1">
      <c r="A417" s="41" t="s">
        <v>35</v>
      </c>
      <c r="B417" s="33" t="s">
        <v>114</v>
      </c>
      <c r="C417" s="41" t="s">
        <v>9</v>
      </c>
      <c r="D417" s="41" t="s">
        <v>30</v>
      </c>
      <c r="E417" s="42">
        <v>0.36</v>
      </c>
      <c r="F417" s="43">
        <v>22.64</v>
      </c>
      <c r="G417" s="43">
        <f>E417*F417</f>
        <v>8.1503999999999994</v>
      </c>
    </row>
    <row r="418" spans="1:7" ht="18" customHeight="1">
      <c r="A418" s="44"/>
      <c r="B418" s="44"/>
      <c r="C418" s="44"/>
      <c r="D418" s="44"/>
      <c r="E418" s="80" t="s">
        <v>37</v>
      </c>
      <c r="F418" s="80"/>
      <c r="G418" s="45">
        <f>SUM(G416:G417)</f>
        <v>30.621600000000001</v>
      </c>
    </row>
    <row r="419" spans="1:7" ht="15" customHeight="1">
      <c r="A419" s="44"/>
      <c r="B419" s="44"/>
      <c r="C419" s="44"/>
      <c r="D419" s="44"/>
      <c r="E419" s="53" t="s">
        <v>42</v>
      </c>
      <c r="F419" s="53"/>
      <c r="G419" s="8">
        <f>G414+G418</f>
        <v>645.26455999999985</v>
      </c>
    </row>
    <row r="420" spans="1:7" ht="9.9499999999999993" customHeight="1">
      <c r="A420" s="44"/>
      <c r="B420" s="44"/>
      <c r="C420" s="44"/>
      <c r="D420" s="44"/>
      <c r="E420" s="81"/>
      <c r="F420" s="81"/>
      <c r="G420" s="81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79" t="s">
        <v>1</v>
      </c>
      <c r="B422" s="79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41" t="s">
        <v>191</v>
      </c>
      <c r="B423" s="33" t="s">
        <v>192</v>
      </c>
      <c r="C423" s="41" t="s">
        <v>9</v>
      </c>
      <c r="D423" s="41" t="s">
        <v>21</v>
      </c>
      <c r="E423" s="42">
        <v>3</v>
      </c>
      <c r="F423" s="43">
        <v>33.83</v>
      </c>
      <c r="G423" s="43">
        <f>E423*F423</f>
        <v>101.49</v>
      </c>
    </row>
    <row r="424" spans="1:7" ht="29.1" customHeight="1">
      <c r="A424" s="41" t="s">
        <v>193</v>
      </c>
      <c r="B424" s="33" t="s">
        <v>194</v>
      </c>
      <c r="C424" s="41" t="s">
        <v>9</v>
      </c>
      <c r="D424" s="41" t="s">
        <v>102</v>
      </c>
      <c r="E424" s="42">
        <v>1</v>
      </c>
      <c r="F424" s="43">
        <v>89.82</v>
      </c>
      <c r="G424" s="43">
        <f>E424*F424</f>
        <v>89.82</v>
      </c>
    </row>
    <row r="425" spans="1:7" ht="15" customHeight="1">
      <c r="A425" s="44"/>
      <c r="B425" s="44"/>
      <c r="C425" s="44"/>
      <c r="D425" s="44"/>
      <c r="E425" s="80" t="s">
        <v>26</v>
      </c>
      <c r="F425" s="80"/>
      <c r="G425" s="45">
        <f>SUM(G423:G424)</f>
        <v>191.31</v>
      </c>
    </row>
    <row r="426" spans="1:7" ht="15" customHeight="1">
      <c r="A426" s="79" t="s">
        <v>27</v>
      </c>
      <c r="B426" s="79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41" t="s">
        <v>195</v>
      </c>
      <c r="B427" s="33" t="s">
        <v>196</v>
      </c>
      <c r="C427" s="41" t="s">
        <v>9</v>
      </c>
      <c r="D427" s="41" t="s">
        <v>30</v>
      </c>
      <c r="E427" s="42">
        <v>0.35</v>
      </c>
      <c r="F427" s="43">
        <v>30.97</v>
      </c>
      <c r="G427" s="43">
        <f>E427*F427</f>
        <v>10.839499999999999</v>
      </c>
    </row>
    <row r="428" spans="1:7" ht="15" customHeight="1">
      <c r="A428" s="41" t="s">
        <v>35</v>
      </c>
      <c r="B428" s="33" t="s">
        <v>114</v>
      </c>
      <c r="C428" s="41" t="s">
        <v>9</v>
      </c>
      <c r="D428" s="41" t="s">
        <v>30</v>
      </c>
      <c r="E428" s="42">
        <v>0.6</v>
      </c>
      <c r="F428" s="43">
        <v>22.64</v>
      </c>
      <c r="G428" s="43">
        <f>E428*F428</f>
        <v>13.584</v>
      </c>
    </row>
    <row r="429" spans="1:7" ht="18" customHeight="1">
      <c r="A429" s="44"/>
      <c r="B429" s="44"/>
      <c r="C429" s="44"/>
      <c r="D429" s="44"/>
      <c r="E429" s="80" t="s">
        <v>37</v>
      </c>
      <c r="F429" s="80"/>
      <c r="G429" s="45">
        <f>SUM(G427:G428)</f>
        <v>24.423499999999997</v>
      </c>
    </row>
    <row r="430" spans="1:7" ht="15" customHeight="1">
      <c r="A430" s="44"/>
      <c r="B430" s="44"/>
      <c r="C430" s="44"/>
      <c r="D430" s="44"/>
      <c r="E430" s="53" t="s">
        <v>42</v>
      </c>
      <c r="F430" s="53"/>
      <c r="G430" s="8">
        <f>G425+G429</f>
        <v>215.73349999999999</v>
      </c>
    </row>
    <row r="431" spans="1:7" ht="9.9499999999999993" customHeight="1">
      <c r="A431" s="44"/>
      <c r="B431" s="44"/>
      <c r="C431" s="44"/>
      <c r="D431" s="44"/>
      <c r="E431" s="81"/>
      <c r="F431" s="81"/>
      <c r="G431" s="81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79" t="s">
        <v>38</v>
      </c>
      <c r="B433" s="79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41" t="s">
        <v>198</v>
      </c>
      <c r="B434" s="33" t="s">
        <v>199</v>
      </c>
      <c r="C434" s="41" t="s">
        <v>9</v>
      </c>
      <c r="D434" s="41" t="s">
        <v>13</v>
      </c>
      <c r="E434" s="42">
        <v>0.53</v>
      </c>
      <c r="F434" s="43">
        <v>1405.47</v>
      </c>
      <c r="G434" s="43">
        <f>E434*F434</f>
        <v>744.89910000000009</v>
      </c>
    </row>
    <row r="435" spans="1:7" ht="15" customHeight="1">
      <c r="A435" s="44"/>
      <c r="B435" s="44"/>
      <c r="C435" s="44"/>
      <c r="D435" s="44"/>
      <c r="E435" s="80" t="s">
        <v>41</v>
      </c>
      <c r="F435" s="80"/>
      <c r="G435" s="45">
        <f>G434</f>
        <v>744.89910000000009</v>
      </c>
    </row>
    <row r="436" spans="1:7" ht="15" customHeight="1">
      <c r="A436" s="44"/>
      <c r="B436" s="44"/>
      <c r="C436" s="44"/>
      <c r="D436" s="44"/>
      <c r="E436" s="53" t="s">
        <v>42</v>
      </c>
      <c r="F436" s="53"/>
      <c r="G436" s="8">
        <f>G435</f>
        <v>744.89910000000009</v>
      </c>
    </row>
    <row r="437" spans="1:7" ht="9.9499999999999993" customHeight="1">
      <c r="A437" s="44"/>
      <c r="B437" s="44"/>
      <c r="C437" s="44"/>
      <c r="D437" s="44"/>
      <c r="E437" s="81"/>
      <c r="F437" s="81"/>
      <c r="G437" s="81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79" t="s">
        <v>71</v>
      </c>
      <c r="B439" s="79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41" t="s">
        <v>201</v>
      </c>
      <c r="B440" s="33" t="s">
        <v>202</v>
      </c>
      <c r="C440" s="41" t="s">
        <v>9</v>
      </c>
      <c r="D440" s="41" t="s">
        <v>77</v>
      </c>
      <c r="E440" s="42">
        <v>4.03</v>
      </c>
      <c r="F440" s="43">
        <v>82.92</v>
      </c>
      <c r="G440" s="43">
        <f>F440*E440</f>
        <v>334.16760000000005</v>
      </c>
    </row>
    <row r="441" spans="1:7" ht="18" customHeight="1">
      <c r="A441" s="44"/>
      <c r="B441" s="44"/>
      <c r="C441" s="44"/>
      <c r="D441" s="44"/>
      <c r="E441" s="80" t="s">
        <v>78</v>
      </c>
      <c r="F441" s="80"/>
      <c r="G441" s="45">
        <f>G440</f>
        <v>334.16760000000005</v>
      </c>
    </row>
    <row r="442" spans="1:7" ht="15" customHeight="1">
      <c r="A442" s="79" t="s">
        <v>1</v>
      </c>
      <c r="B442" s="79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41" t="s">
        <v>203</v>
      </c>
      <c r="B443" s="33" t="s">
        <v>204</v>
      </c>
      <c r="C443" s="41" t="s">
        <v>9</v>
      </c>
      <c r="D443" s="41" t="s">
        <v>18</v>
      </c>
      <c r="E443" s="42">
        <v>0.32800000000000001</v>
      </c>
      <c r="F443" s="43">
        <v>8.5</v>
      </c>
      <c r="G443" s="43">
        <f>E443*F443</f>
        <v>2.7880000000000003</v>
      </c>
    </row>
    <row r="444" spans="1:7" ht="29.1" customHeight="1">
      <c r="A444" s="41" t="s">
        <v>205</v>
      </c>
      <c r="B444" s="33" t="s">
        <v>206</v>
      </c>
      <c r="C444" s="41" t="s">
        <v>9</v>
      </c>
      <c r="D444" s="41" t="s">
        <v>18</v>
      </c>
      <c r="E444" s="42">
        <v>0.32800000000000001</v>
      </c>
      <c r="F444" s="43">
        <v>35.18</v>
      </c>
      <c r="G444" s="43">
        <f t="shared" ref="G444:G446" si="32">E444*F444</f>
        <v>11.53904</v>
      </c>
    </row>
    <row r="445" spans="1:7" ht="38.1" customHeight="1">
      <c r="A445" s="41" t="s">
        <v>207</v>
      </c>
      <c r="B445" s="33" t="s">
        <v>208</v>
      </c>
      <c r="C445" s="41" t="s">
        <v>9</v>
      </c>
      <c r="D445" s="41" t="s">
        <v>13</v>
      </c>
      <c r="E445" s="42">
        <v>1</v>
      </c>
      <c r="F445" s="43">
        <v>22.42</v>
      </c>
      <c r="G445" s="43">
        <f t="shared" si="32"/>
        <v>22.42</v>
      </c>
    </row>
    <row r="446" spans="1:7" ht="29.1" customHeight="1">
      <c r="A446" s="41" t="s">
        <v>209</v>
      </c>
      <c r="B446" s="33" t="s">
        <v>210</v>
      </c>
      <c r="C446" s="41" t="s">
        <v>9</v>
      </c>
      <c r="D446" s="41" t="s">
        <v>21</v>
      </c>
      <c r="E446" s="42">
        <v>2.25</v>
      </c>
      <c r="F446" s="43">
        <v>63.08</v>
      </c>
      <c r="G446" s="43">
        <f t="shared" si="32"/>
        <v>141.93</v>
      </c>
    </row>
    <row r="447" spans="1:7" ht="15" customHeight="1">
      <c r="A447" s="44"/>
      <c r="B447" s="44"/>
      <c r="C447" s="44"/>
      <c r="D447" s="44"/>
      <c r="E447" s="80" t="s">
        <v>26</v>
      </c>
      <c r="F447" s="80"/>
      <c r="G447" s="45">
        <f>SUM(G443:G446)</f>
        <v>178.67704000000001</v>
      </c>
    </row>
    <row r="448" spans="1:7" ht="15" customHeight="1">
      <c r="A448" s="79" t="s">
        <v>27</v>
      </c>
      <c r="B448" s="79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41" t="s">
        <v>211</v>
      </c>
      <c r="B449" s="33" t="s">
        <v>212</v>
      </c>
      <c r="C449" s="41" t="s">
        <v>9</v>
      </c>
      <c r="D449" s="41" t="s">
        <v>30</v>
      </c>
      <c r="E449" s="42">
        <v>2.77</v>
      </c>
      <c r="F449" s="43">
        <v>25.02</v>
      </c>
      <c r="G449" s="43">
        <f>E449*F449</f>
        <v>69.305400000000006</v>
      </c>
    </row>
    <row r="450" spans="1:7" ht="21" customHeight="1">
      <c r="A450" s="41" t="s">
        <v>33</v>
      </c>
      <c r="B450" s="33" t="s">
        <v>34</v>
      </c>
      <c r="C450" s="41" t="s">
        <v>9</v>
      </c>
      <c r="D450" s="41" t="s">
        <v>30</v>
      </c>
      <c r="E450" s="42">
        <v>0.312</v>
      </c>
      <c r="F450" s="43">
        <v>31.21</v>
      </c>
      <c r="G450" s="43">
        <f t="shared" ref="G450:G451" si="33">E450*F450</f>
        <v>9.73752</v>
      </c>
    </row>
    <row r="451" spans="1:7" ht="21" customHeight="1">
      <c r="A451" s="41" t="s">
        <v>195</v>
      </c>
      <c r="B451" s="33" t="s">
        <v>213</v>
      </c>
      <c r="C451" s="41" t="s">
        <v>9</v>
      </c>
      <c r="D451" s="41" t="s">
        <v>30</v>
      </c>
      <c r="E451" s="42">
        <v>2.77</v>
      </c>
      <c r="F451" s="43">
        <v>30.97</v>
      </c>
      <c r="G451" s="43">
        <f t="shared" si="33"/>
        <v>85.786900000000003</v>
      </c>
    </row>
    <row r="452" spans="1:7" ht="18" customHeight="1">
      <c r="A452" s="44"/>
      <c r="B452" s="44"/>
      <c r="C452" s="44"/>
      <c r="D452" s="44"/>
      <c r="E452" s="80" t="s">
        <v>37</v>
      </c>
      <c r="F452" s="80"/>
      <c r="G452" s="45">
        <f>SUM(G449:G451)</f>
        <v>164.82982000000001</v>
      </c>
    </row>
    <row r="453" spans="1:7" ht="15" customHeight="1">
      <c r="A453" s="79" t="s">
        <v>38</v>
      </c>
      <c r="B453" s="79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41" t="s">
        <v>214</v>
      </c>
      <c r="B454" s="33" t="s">
        <v>215</v>
      </c>
      <c r="C454" s="41" t="s">
        <v>9</v>
      </c>
      <c r="D454" s="41" t="s">
        <v>102</v>
      </c>
      <c r="E454" s="42">
        <v>2</v>
      </c>
      <c r="F454" s="43">
        <v>33.979999999999997</v>
      </c>
      <c r="G454" s="43">
        <f>E454*F454</f>
        <v>67.959999999999994</v>
      </c>
    </row>
    <row r="455" spans="1:7" ht="38.1" customHeight="1">
      <c r="A455" s="41" t="s">
        <v>216</v>
      </c>
      <c r="B455" s="33" t="s">
        <v>217</v>
      </c>
      <c r="C455" s="41" t="s">
        <v>9</v>
      </c>
      <c r="D455" s="41" t="s">
        <v>102</v>
      </c>
      <c r="E455" s="42">
        <v>2</v>
      </c>
      <c r="F455" s="43">
        <v>28.31</v>
      </c>
      <c r="G455" s="43">
        <f>E455*F455</f>
        <v>56.62</v>
      </c>
    </row>
    <row r="456" spans="1:7" ht="15" customHeight="1">
      <c r="A456" s="44"/>
      <c r="B456" s="44"/>
      <c r="C456" s="44"/>
      <c r="D456" s="44"/>
      <c r="E456" s="80" t="s">
        <v>41</v>
      </c>
      <c r="F456" s="80"/>
      <c r="G456" s="45">
        <f>SUM(G454:G455)</f>
        <v>124.57999999999998</v>
      </c>
    </row>
    <row r="457" spans="1:7" ht="15" customHeight="1">
      <c r="A457" s="44"/>
      <c r="B457" s="44"/>
      <c r="C457" s="44"/>
      <c r="D457" s="44"/>
      <c r="E457" s="53" t="s">
        <v>42</v>
      </c>
      <c r="F457" s="53"/>
      <c r="G457" s="8">
        <f>G441+G447+G452+G456</f>
        <v>802.25446000000011</v>
      </c>
    </row>
    <row r="458" spans="1:7" ht="9.9499999999999993" customHeight="1">
      <c r="A458" s="44"/>
      <c r="B458" s="44"/>
      <c r="C458" s="44"/>
      <c r="D458" s="44"/>
      <c r="E458" s="81"/>
      <c r="F458" s="81"/>
      <c r="G458" s="81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79" t="s">
        <v>71</v>
      </c>
      <c r="B460" s="79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41" t="s">
        <v>201</v>
      </c>
      <c r="B461" s="33" t="s">
        <v>219</v>
      </c>
      <c r="C461" s="41" t="s">
        <v>9</v>
      </c>
      <c r="D461" s="41" t="s">
        <v>77</v>
      </c>
      <c r="E461" s="42">
        <v>4.03</v>
      </c>
      <c r="F461" s="43">
        <v>82.92</v>
      </c>
      <c r="G461" s="43">
        <f>F461*E461</f>
        <v>334.16760000000005</v>
      </c>
    </row>
    <row r="462" spans="1:7" ht="18" customHeight="1">
      <c r="A462" s="44"/>
      <c r="B462" s="44"/>
      <c r="C462" s="44"/>
      <c r="D462" s="44"/>
      <c r="E462" s="80" t="s">
        <v>78</v>
      </c>
      <c r="F462" s="80"/>
      <c r="G462" s="45">
        <f>G461</f>
        <v>334.16760000000005</v>
      </c>
    </row>
    <row r="463" spans="1:7" ht="15" customHeight="1">
      <c r="A463" s="79" t="s">
        <v>1</v>
      </c>
      <c r="B463" s="79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41" t="s">
        <v>203</v>
      </c>
      <c r="B464" s="33" t="s">
        <v>220</v>
      </c>
      <c r="C464" s="41" t="s">
        <v>9</v>
      </c>
      <c r="D464" s="41" t="s">
        <v>18</v>
      </c>
      <c r="E464" s="42">
        <v>0.32800000000000001</v>
      </c>
      <c r="F464" s="43">
        <v>8.5</v>
      </c>
      <c r="G464" s="43">
        <f>E464*F464</f>
        <v>2.7880000000000003</v>
      </c>
    </row>
    <row r="465" spans="1:7" ht="29.1" customHeight="1">
      <c r="A465" s="41" t="s">
        <v>205</v>
      </c>
      <c r="B465" s="33" t="s">
        <v>221</v>
      </c>
      <c r="C465" s="41" t="s">
        <v>9</v>
      </c>
      <c r="D465" s="41" t="s">
        <v>18</v>
      </c>
      <c r="E465" s="42">
        <v>0.32800000000000001</v>
      </c>
      <c r="F465" s="43">
        <v>35.18</v>
      </c>
      <c r="G465" s="43">
        <f t="shared" ref="G465:G467" si="34">E465*F465</f>
        <v>11.53904</v>
      </c>
    </row>
    <row r="466" spans="1:7" ht="38.1" customHeight="1">
      <c r="A466" s="41" t="s">
        <v>207</v>
      </c>
      <c r="B466" s="33" t="s">
        <v>222</v>
      </c>
      <c r="C466" s="41" t="s">
        <v>9</v>
      </c>
      <c r="D466" s="41" t="s">
        <v>13</v>
      </c>
      <c r="E466" s="42">
        <v>1</v>
      </c>
      <c r="F466" s="43">
        <v>22.42</v>
      </c>
      <c r="G466" s="43">
        <f t="shared" si="34"/>
        <v>22.42</v>
      </c>
    </row>
    <row r="467" spans="1:7" ht="21" customHeight="1">
      <c r="A467" s="41" t="s">
        <v>209</v>
      </c>
      <c r="B467" s="33" t="s">
        <v>223</v>
      </c>
      <c r="C467" s="41" t="s">
        <v>9</v>
      </c>
      <c r="D467" s="41" t="s">
        <v>21</v>
      </c>
      <c r="E467" s="42">
        <v>2.25</v>
      </c>
      <c r="F467" s="43">
        <v>63.08</v>
      </c>
      <c r="G467" s="43">
        <f t="shared" si="34"/>
        <v>141.93</v>
      </c>
    </row>
    <row r="468" spans="1:7" ht="15" customHeight="1">
      <c r="A468" s="44"/>
      <c r="B468" s="44"/>
      <c r="C468" s="44"/>
      <c r="D468" s="44"/>
      <c r="E468" s="80" t="s">
        <v>26</v>
      </c>
      <c r="F468" s="80"/>
      <c r="G468" s="45">
        <f>SUM(G464:G467)</f>
        <v>178.67704000000001</v>
      </c>
    </row>
    <row r="469" spans="1:7" ht="15" customHeight="1">
      <c r="A469" s="79" t="s">
        <v>27</v>
      </c>
      <c r="B469" s="79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41" t="s">
        <v>224</v>
      </c>
      <c r="B470" s="33" t="s">
        <v>225</v>
      </c>
      <c r="C470" s="41" t="s">
        <v>9</v>
      </c>
      <c r="D470" s="41" t="s">
        <v>30</v>
      </c>
      <c r="E470" s="42">
        <v>2.77</v>
      </c>
      <c r="F470" s="43">
        <v>26.54</v>
      </c>
      <c r="G470" s="43">
        <f>E470*F470</f>
        <v>73.515799999999999</v>
      </c>
    </row>
    <row r="471" spans="1:7" ht="15" customHeight="1">
      <c r="A471" s="41" t="s">
        <v>33</v>
      </c>
      <c r="B471" s="33" t="s">
        <v>159</v>
      </c>
      <c r="C471" s="41" t="s">
        <v>9</v>
      </c>
      <c r="D471" s="41" t="s">
        <v>30</v>
      </c>
      <c r="E471" s="42">
        <v>0.312</v>
      </c>
      <c r="F471" s="43">
        <v>31.21</v>
      </c>
      <c r="G471" s="43">
        <f t="shared" ref="G471:G472" si="35">E471*F471</f>
        <v>9.73752</v>
      </c>
    </row>
    <row r="472" spans="1:7" ht="15" customHeight="1">
      <c r="A472" s="41" t="s">
        <v>195</v>
      </c>
      <c r="B472" s="33" t="s">
        <v>196</v>
      </c>
      <c r="C472" s="41" t="s">
        <v>9</v>
      </c>
      <c r="D472" s="41" t="s">
        <v>30</v>
      </c>
      <c r="E472" s="42">
        <v>2.77</v>
      </c>
      <c r="F472" s="43">
        <v>30.97</v>
      </c>
      <c r="G472" s="43">
        <f t="shared" si="35"/>
        <v>85.786900000000003</v>
      </c>
    </row>
    <row r="473" spans="1:7" ht="18" customHeight="1">
      <c r="A473" s="44"/>
      <c r="B473" s="44"/>
      <c r="C473" s="44"/>
      <c r="D473" s="44"/>
      <c r="E473" s="80" t="s">
        <v>37</v>
      </c>
      <c r="F473" s="80"/>
      <c r="G473" s="45">
        <f>SUM(G470:G472)</f>
        <v>169.04022000000001</v>
      </c>
    </row>
    <row r="474" spans="1:7" ht="15" customHeight="1">
      <c r="A474" s="79" t="s">
        <v>38</v>
      </c>
      <c r="B474" s="79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41" t="s">
        <v>214</v>
      </c>
      <c r="B475" s="33" t="s">
        <v>226</v>
      </c>
      <c r="C475" s="41" t="s">
        <v>9</v>
      </c>
      <c r="D475" s="41" t="s">
        <v>102</v>
      </c>
      <c r="E475" s="42">
        <v>2</v>
      </c>
      <c r="F475" s="43">
        <v>33.979999999999997</v>
      </c>
      <c r="G475" s="43">
        <f>E475*F475</f>
        <v>67.959999999999994</v>
      </c>
    </row>
    <row r="476" spans="1:7" ht="38.1" customHeight="1">
      <c r="A476" s="41" t="s">
        <v>216</v>
      </c>
      <c r="B476" s="33" t="s">
        <v>227</v>
      </c>
      <c r="C476" s="41" t="s">
        <v>9</v>
      </c>
      <c r="D476" s="41" t="s">
        <v>102</v>
      </c>
      <c r="E476" s="42">
        <v>2</v>
      </c>
      <c r="F476" s="43">
        <v>28.31</v>
      </c>
      <c r="G476" s="43">
        <f>E476*F476</f>
        <v>56.62</v>
      </c>
    </row>
    <row r="477" spans="1:7" ht="15" customHeight="1">
      <c r="A477" s="44"/>
      <c r="B477" s="44"/>
      <c r="C477" s="44"/>
      <c r="D477" s="44"/>
      <c r="E477" s="80" t="s">
        <v>41</v>
      </c>
      <c r="F477" s="80"/>
      <c r="G477" s="45">
        <f>SUM(G475:G476)</f>
        <v>124.57999999999998</v>
      </c>
    </row>
    <row r="478" spans="1:7" ht="15" customHeight="1">
      <c r="A478" s="44"/>
      <c r="B478" s="44"/>
      <c r="C478" s="44"/>
      <c r="D478" s="44"/>
      <c r="E478" s="53" t="s">
        <v>42</v>
      </c>
      <c r="F478" s="53"/>
      <c r="G478" s="8">
        <f>G462+G468+G473+G477</f>
        <v>806.46486000000004</v>
      </c>
    </row>
    <row r="479" spans="1:7" ht="9.9499999999999993" customHeight="1">
      <c r="A479" s="44"/>
      <c r="B479" s="44"/>
      <c r="C479" s="44"/>
      <c r="D479" s="44"/>
      <c r="E479" s="81"/>
      <c r="F479" s="81"/>
      <c r="G479" s="81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79" t="s">
        <v>71</v>
      </c>
      <c r="B481" s="79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41" t="s">
        <v>201</v>
      </c>
      <c r="B482" s="33" t="s">
        <v>202</v>
      </c>
      <c r="C482" s="41" t="s">
        <v>9</v>
      </c>
      <c r="D482" s="41" t="s">
        <v>77</v>
      </c>
      <c r="E482" s="42">
        <v>4.03</v>
      </c>
      <c r="F482" s="43">
        <v>82.92</v>
      </c>
      <c r="G482" s="43">
        <f>F482*E482</f>
        <v>334.16760000000005</v>
      </c>
    </row>
    <row r="483" spans="1:7" ht="18" customHeight="1">
      <c r="A483" s="44"/>
      <c r="B483" s="44"/>
      <c r="C483" s="44"/>
      <c r="D483" s="44"/>
      <c r="E483" s="80" t="s">
        <v>78</v>
      </c>
      <c r="F483" s="80"/>
      <c r="G483" s="45">
        <f>G482</f>
        <v>334.16760000000005</v>
      </c>
    </row>
    <row r="484" spans="1:7" ht="15" customHeight="1">
      <c r="A484" s="79" t="s">
        <v>1</v>
      </c>
      <c r="B484" s="79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41" t="s">
        <v>203</v>
      </c>
      <c r="B485" s="33" t="s">
        <v>204</v>
      </c>
      <c r="C485" s="41" t="s">
        <v>9</v>
      </c>
      <c r="D485" s="41" t="s">
        <v>18</v>
      </c>
      <c r="E485" s="42">
        <v>0.32800000000000001</v>
      </c>
      <c r="F485" s="43">
        <v>8.5</v>
      </c>
      <c r="G485" s="43">
        <f>E485*F485</f>
        <v>2.7880000000000003</v>
      </c>
    </row>
    <row r="486" spans="1:7" ht="29.1" customHeight="1">
      <c r="A486" s="41" t="s">
        <v>205</v>
      </c>
      <c r="B486" s="33" t="s">
        <v>206</v>
      </c>
      <c r="C486" s="41" t="s">
        <v>9</v>
      </c>
      <c r="D486" s="41" t="s">
        <v>18</v>
      </c>
      <c r="E486" s="42">
        <v>0.32800000000000001</v>
      </c>
      <c r="F486" s="43">
        <v>35.18</v>
      </c>
      <c r="G486" s="43">
        <f t="shared" ref="G486:G487" si="36">E486*F486</f>
        <v>11.53904</v>
      </c>
    </row>
    <row r="487" spans="1:7" ht="29.1" customHeight="1">
      <c r="A487" s="41" t="s">
        <v>209</v>
      </c>
      <c r="B487" s="33" t="s">
        <v>210</v>
      </c>
      <c r="C487" s="41" t="s">
        <v>9</v>
      </c>
      <c r="D487" s="41" t="s">
        <v>21</v>
      </c>
      <c r="E487" s="42">
        <v>2.25</v>
      </c>
      <c r="F487" s="43">
        <v>63.08</v>
      </c>
      <c r="G487" s="43">
        <f t="shared" si="36"/>
        <v>141.93</v>
      </c>
    </row>
    <row r="488" spans="1:7" ht="15" customHeight="1">
      <c r="A488" s="44"/>
      <c r="B488" s="44"/>
      <c r="C488" s="44"/>
      <c r="D488" s="44"/>
      <c r="E488" s="80" t="s">
        <v>26</v>
      </c>
      <c r="F488" s="80"/>
      <c r="G488" s="45">
        <f>SUM(G485:G487)</f>
        <v>156.25704000000002</v>
      </c>
    </row>
    <row r="489" spans="1:7" ht="15" customHeight="1">
      <c r="A489" s="79" t="s">
        <v>27</v>
      </c>
      <c r="B489" s="79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41" t="s">
        <v>211</v>
      </c>
      <c r="B490" s="33" t="s">
        <v>212</v>
      </c>
      <c r="C490" s="41" t="s">
        <v>9</v>
      </c>
      <c r="D490" s="41" t="s">
        <v>30</v>
      </c>
      <c r="E490" s="42">
        <v>2.77</v>
      </c>
      <c r="F490" s="43">
        <v>25.02</v>
      </c>
      <c r="G490" s="43">
        <f>E490*F490</f>
        <v>69.305400000000006</v>
      </c>
    </row>
    <row r="491" spans="1:7" ht="21" customHeight="1">
      <c r="A491" s="41" t="s">
        <v>33</v>
      </c>
      <c r="B491" s="33" t="s">
        <v>34</v>
      </c>
      <c r="C491" s="41" t="s">
        <v>9</v>
      </c>
      <c r="D491" s="41" t="s">
        <v>30</v>
      </c>
      <c r="E491" s="42">
        <v>0.312</v>
      </c>
      <c r="F491" s="43">
        <v>31.21</v>
      </c>
      <c r="G491" s="43">
        <f t="shared" ref="G491:G492" si="37">E491*F491</f>
        <v>9.73752</v>
      </c>
    </row>
    <row r="492" spans="1:7" ht="21" customHeight="1">
      <c r="A492" s="41" t="s">
        <v>195</v>
      </c>
      <c r="B492" s="33" t="s">
        <v>213</v>
      </c>
      <c r="C492" s="41" t="s">
        <v>9</v>
      </c>
      <c r="D492" s="41" t="s">
        <v>30</v>
      </c>
      <c r="E492" s="42">
        <v>2.77</v>
      </c>
      <c r="F492" s="43">
        <v>30.97</v>
      </c>
      <c r="G492" s="43">
        <f t="shared" si="37"/>
        <v>85.786900000000003</v>
      </c>
    </row>
    <row r="493" spans="1:7" ht="18" customHeight="1">
      <c r="A493" s="44"/>
      <c r="B493" s="44"/>
      <c r="C493" s="44"/>
      <c r="D493" s="44"/>
      <c r="E493" s="80" t="s">
        <v>37</v>
      </c>
      <c r="F493" s="80"/>
      <c r="G493" s="45">
        <f>SUM(G490:G492)</f>
        <v>164.82982000000001</v>
      </c>
    </row>
    <row r="494" spans="1:7" ht="15" customHeight="1">
      <c r="A494" s="79" t="s">
        <v>38</v>
      </c>
      <c r="B494" s="79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41" t="s">
        <v>214</v>
      </c>
      <c r="B495" s="33" t="s">
        <v>215</v>
      </c>
      <c r="C495" s="41" t="s">
        <v>9</v>
      </c>
      <c r="D495" s="41" t="s">
        <v>102</v>
      </c>
      <c r="E495" s="42">
        <v>2</v>
      </c>
      <c r="F495" s="43">
        <v>33.979999999999997</v>
      </c>
      <c r="G495" s="43">
        <f>E495*F495</f>
        <v>67.959999999999994</v>
      </c>
    </row>
    <row r="496" spans="1:7" ht="38.1" customHeight="1">
      <c r="A496" s="41" t="s">
        <v>216</v>
      </c>
      <c r="B496" s="33" t="s">
        <v>217</v>
      </c>
      <c r="C496" s="41" t="s">
        <v>9</v>
      </c>
      <c r="D496" s="41" t="s">
        <v>102</v>
      </c>
      <c r="E496" s="42">
        <v>2</v>
      </c>
      <c r="F496" s="43">
        <v>28.31</v>
      </c>
      <c r="G496" s="43">
        <f>E496*F496</f>
        <v>56.62</v>
      </c>
    </row>
    <row r="497" spans="1:7" ht="15" customHeight="1">
      <c r="A497" s="44"/>
      <c r="B497" s="44"/>
      <c r="C497" s="44"/>
      <c r="D497" s="44"/>
      <c r="E497" s="80" t="s">
        <v>41</v>
      </c>
      <c r="F497" s="80"/>
      <c r="G497" s="45">
        <f>SUM(G495:G496)</f>
        <v>124.57999999999998</v>
      </c>
    </row>
    <row r="498" spans="1:7" ht="15" customHeight="1">
      <c r="A498" s="44"/>
      <c r="B498" s="44"/>
      <c r="C498" s="44"/>
      <c r="D498" s="44"/>
      <c r="E498" s="53" t="s">
        <v>42</v>
      </c>
      <c r="F498" s="53"/>
      <c r="G498" s="8">
        <f>G483+G488+G493+G497</f>
        <v>779.83446000000004</v>
      </c>
    </row>
    <row r="499" spans="1:7" ht="9.9499999999999993" customHeight="1">
      <c r="A499" s="44"/>
      <c r="B499" s="44"/>
      <c r="C499" s="44"/>
      <c r="D499" s="44"/>
      <c r="E499" s="81"/>
      <c r="F499" s="81"/>
      <c r="G499" s="81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79" t="s">
        <v>27</v>
      </c>
      <c r="B501" s="79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41" t="s">
        <v>211</v>
      </c>
      <c r="B502" s="33" t="s">
        <v>212</v>
      </c>
      <c r="C502" s="41" t="s">
        <v>9</v>
      </c>
      <c r="D502" s="41" t="s">
        <v>30</v>
      </c>
      <c r="E502" s="42">
        <v>1.5</v>
      </c>
      <c r="F502" s="43">
        <v>25.02</v>
      </c>
      <c r="G502" s="43">
        <f>E502*F502</f>
        <v>37.53</v>
      </c>
    </row>
    <row r="503" spans="1:7" ht="15" customHeight="1">
      <c r="A503" s="41" t="s">
        <v>195</v>
      </c>
      <c r="B503" s="33" t="s">
        <v>196</v>
      </c>
      <c r="C503" s="41" t="s">
        <v>9</v>
      </c>
      <c r="D503" s="41" t="s">
        <v>30</v>
      </c>
      <c r="E503" s="42">
        <v>1.5</v>
      </c>
      <c r="F503" s="43">
        <v>30.97</v>
      </c>
      <c r="G503" s="43">
        <f>E503*F503</f>
        <v>46.454999999999998</v>
      </c>
    </row>
    <row r="504" spans="1:7" ht="18" customHeight="1">
      <c r="A504" s="44"/>
      <c r="B504" s="44"/>
      <c r="C504" s="44"/>
      <c r="D504" s="44"/>
      <c r="E504" s="80" t="s">
        <v>37</v>
      </c>
      <c r="F504" s="80"/>
      <c r="G504" s="45">
        <f>SUM(G502:G503)</f>
        <v>83.984999999999999</v>
      </c>
    </row>
    <row r="505" spans="1:7" ht="15" customHeight="1">
      <c r="A505" s="79" t="s">
        <v>38</v>
      </c>
      <c r="B505" s="79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41" t="s">
        <v>230</v>
      </c>
      <c r="B506" s="33" t="s">
        <v>231</v>
      </c>
      <c r="C506" s="41" t="s">
        <v>232</v>
      </c>
      <c r="D506" s="41" t="s">
        <v>102</v>
      </c>
      <c r="E506" s="42">
        <v>1</v>
      </c>
      <c r="F506" s="47">
        <v>207.81</v>
      </c>
      <c r="G506" s="43">
        <f>E506*F506</f>
        <v>207.81</v>
      </c>
    </row>
    <row r="507" spans="1:7" ht="15" customHeight="1">
      <c r="A507" s="44"/>
      <c r="B507" s="44"/>
      <c r="C507" s="44"/>
      <c r="D507" s="44"/>
      <c r="E507" s="80" t="s">
        <v>41</v>
      </c>
      <c r="F507" s="80"/>
      <c r="G507" s="45">
        <f>G506</f>
        <v>207.81</v>
      </c>
    </row>
    <row r="508" spans="1:7" ht="15" customHeight="1">
      <c r="A508" s="44"/>
      <c r="B508" s="44"/>
      <c r="C508" s="44"/>
      <c r="D508" s="44"/>
      <c r="E508" s="53" t="s">
        <v>42</v>
      </c>
      <c r="F508" s="53"/>
      <c r="G508" s="8">
        <f>G504+G507</f>
        <v>291.79500000000002</v>
      </c>
    </row>
    <row r="509" spans="1:7" ht="9.9499999999999993" customHeight="1">
      <c r="A509" s="44"/>
      <c r="B509" s="44"/>
      <c r="C509" s="44"/>
      <c r="D509" s="44"/>
      <c r="E509" s="81"/>
      <c r="F509" s="81"/>
      <c r="G509" s="81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79" t="s">
        <v>1</v>
      </c>
      <c r="B511" s="79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41" t="s">
        <v>234</v>
      </c>
      <c r="B512" s="33" t="s">
        <v>235</v>
      </c>
      <c r="C512" s="41" t="s">
        <v>232</v>
      </c>
      <c r="D512" s="41" t="s">
        <v>102</v>
      </c>
      <c r="E512" s="42">
        <v>1.2</v>
      </c>
      <c r="F512" s="47">
        <v>858.82</v>
      </c>
      <c r="G512" s="43">
        <f>E512*F512</f>
        <v>1030.5840000000001</v>
      </c>
    </row>
    <row r="513" spans="1:7" ht="15" customHeight="1">
      <c r="A513" s="44"/>
      <c r="B513" s="44"/>
      <c r="C513" s="44"/>
      <c r="D513" s="44"/>
      <c r="E513" s="80" t="s">
        <v>26</v>
      </c>
      <c r="F513" s="80"/>
      <c r="G513" s="45">
        <f>G512</f>
        <v>1030.5840000000001</v>
      </c>
    </row>
    <row r="514" spans="1:7" ht="15" customHeight="1">
      <c r="A514" s="79" t="s">
        <v>27</v>
      </c>
      <c r="B514" s="79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41" t="s">
        <v>211</v>
      </c>
      <c r="B515" s="33" t="s">
        <v>212</v>
      </c>
      <c r="C515" s="41" t="s">
        <v>9</v>
      </c>
      <c r="D515" s="41" t="s">
        <v>30</v>
      </c>
      <c r="E515" s="42">
        <v>2.5</v>
      </c>
      <c r="F515" s="43">
        <v>25.02</v>
      </c>
      <c r="G515" s="43">
        <f>E515*F515</f>
        <v>62.55</v>
      </c>
    </row>
    <row r="516" spans="1:7" ht="15" customHeight="1">
      <c r="A516" s="41" t="s">
        <v>195</v>
      </c>
      <c r="B516" s="33" t="s">
        <v>196</v>
      </c>
      <c r="C516" s="41" t="s">
        <v>9</v>
      </c>
      <c r="D516" s="41" t="s">
        <v>30</v>
      </c>
      <c r="E516" s="42">
        <v>2.5</v>
      </c>
      <c r="F516" s="43">
        <v>30.97</v>
      </c>
      <c r="G516" s="43">
        <f>E516*F516</f>
        <v>77.424999999999997</v>
      </c>
    </row>
    <row r="517" spans="1:7" ht="18" customHeight="1">
      <c r="A517" s="44"/>
      <c r="B517" s="44"/>
      <c r="C517" s="44"/>
      <c r="D517" s="44"/>
      <c r="E517" s="80" t="s">
        <v>37</v>
      </c>
      <c r="F517" s="80"/>
      <c r="G517" s="45">
        <f>SUM(G515:G516)</f>
        <v>139.97499999999999</v>
      </c>
    </row>
    <row r="518" spans="1:7" ht="15" customHeight="1">
      <c r="A518" s="44"/>
      <c r="B518" s="44"/>
      <c r="C518" s="44"/>
      <c r="D518" s="44"/>
      <c r="E518" s="53" t="s">
        <v>42</v>
      </c>
      <c r="F518" s="53"/>
      <c r="G518" s="8">
        <f>G513+G517</f>
        <v>1170.559</v>
      </c>
    </row>
    <row r="519" spans="1:7" ht="9.9499999999999993" customHeight="1">
      <c r="A519" s="44"/>
      <c r="B519" s="44"/>
      <c r="C519" s="44"/>
      <c r="D519" s="44"/>
      <c r="E519" s="81"/>
      <c r="F519" s="81"/>
      <c r="G519" s="81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79" t="s">
        <v>1</v>
      </c>
      <c r="B521" s="79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41" t="s">
        <v>234</v>
      </c>
      <c r="B522" s="33" t="s">
        <v>235</v>
      </c>
      <c r="C522" s="41" t="s">
        <v>232</v>
      </c>
      <c r="D522" s="41" t="s">
        <v>102</v>
      </c>
      <c r="E522" s="42">
        <v>1.2</v>
      </c>
      <c r="F522" s="47">
        <v>858.82</v>
      </c>
      <c r="G522" s="43">
        <f>F522*E522</f>
        <v>1030.5840000000001</v>
      </c>
    </row>
    <row r="523" spans="1:7" ht="15" customHeight="1">
      <c r="A523" s="44"/>
      <c r="B523" s="44"/>
      <c r="C523" s="44"/>
      <c r="D523" s="44"/>
      <c r="E523" s="80" t="s">
        <v>26</v>
      </c>
      <c r="F523" s="80"/>
      <c r="G523" s="45">
        <f>G522</f>
        <v>1030.5840000000001</v>
      </c>
    </row>
    <row r="524" spans="1:7" ht="15" customHeight="1">
      <c r="A524" s="79" t="s">
        <v>27</v>
      </c>
      <c r="B524" s="79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41" t="s">
        <v>211</v>
      </c>
      <c r="B525" s="33" t="s">
        <v>212</v>
      </c>
      <c r="C525" s="41" t="s">
        <v>9</v>
      </c>
      <c r="D525" s="41" t="s">
        <v>30</v>
      </c>
      <c r="E525" s="42">
        <v>2.5</v>
      </c>
      <c r="F525" s="43">
        <v>25.02</v>
      </c>
      <c r="G525" s="43">
        <f>E525*F525</f>
        <v>62.55</v>
      </c>
    </row>
    <row r="526" spans="1:7" ht="15" customHeight="1">
      <c r="A526" s="41" t="s">
        <v>195</v>
      </c>
      <c r="B526" s="33" t="s">
        <v>196</v>
      </c>
      <c r="C526" s="41" t="s">
        <v>9</v>
      </c>
      <c r="D526" s="41" t="s">
        <v>30</v>
      </c>
      <c r="E526" s="42">
        <v>2.5</v>
      </c>
      <c r="F526" s="43">
        <v>30.97</v>
      </c>
      <c r="G526" s="43">
        <f>E526*F526</f>
        <v>77.424999999999997</v>
      </c>
    </row>
    <row r="527" spans="1:7" ht="18" customHeight="1">
      <c r="A527" s="44"/>
      <c r="B527" s="44"/>
      <c r="C527" s="44"/>
      <c r="D527" s="44"/>
      <c r="E527" s="80" t="s">
        <v>37</v>
      </c>
      <c r="F527" s="80"/>
      <c r="G527" s="45">
        <f>SUM(G525:G526)</f>
        <v>139.97499999999999</v>
      </c>
    </row>
    <row r="528" spans="1:7" ht="15" customHeight="1">
      <c r="A528" s="44"/>
      <c r="B528" s="44"/>
      <c r="C528" s="44"/>
      <c r="D528" s="44"/>
      <c r="E528" s="53" t="s">
        <v>42</v>
      </c>
      <c r="F528" s="53"/>
      <c r="G528" s="8">
        <f>G523+G527</f>
        <v>1170.559</v>
      </c>
    </row>
    <row r="529" spans="1:7" ht="9.9499999999999993" customHeight="1">
      <c r="A529" s="44"/>
      <c r="B529" s="44"/>
      <c r="C529" s="44"/>
      <c r="D529" s="44"/>
      <c r="E529" s="81"/>
      <c r="F529" s="81"/>
      <c r="G529" s="81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79" t="s">
        <v>1</v>
      </c>
      <c r="B531" s="79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41" t="s">
        <v>234</v>
      </c>
      <c r="B532" s="33" t="s">
        <v>235</v>
      </c>
      <c r="C532" s="41" t="s">
        <v>232</v>
      </c>
      <c r="D532" s="41" t="s">
        <v>102</v>
      </c>
      <c r="E532" s="42">
        <v>1.2</v>
      </c>
      <c r="F532" s="47">
        <v>858.82</v>
      </c>
      <c r="G532" s="43">
        <f>E532*F532</f>
        <v>1030.5840000000001</v>
      </c>
    </row>
    <row r="533" spans="1:7" ht="15" customHeight="1">
      <c r="A533" s="44"/>
      <c r="B533" s="44"/>
      <c r="C533" s="44"/>
      <c r="D533" s="44"/>
      <c r="E533" s="80" t="s">
        <v>26</v>
      </c>
      <c r="F533" s="80"/>
      <c r="G533" s="45">
        <f>G532</f>
        <v>1030.5840000000001</v>
      </c>
    </row>
    <row r="534" spans="1:7" ht="15" customHeight="1">
      <c r="A534" s="79" t="s">
        <v>27</v>
      </c>
      <c r="B534" s="79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41" t="s">
        <v>211</v>
      </c>
      <c r="B535" s="33" t="s">
        <v>212</v>
      </c>
      <c r="C535" s="41" t="s">
        <v>9</v>
      </c>
      <c r="D535" s="41" t="s">
        <v>30</v>
      </c>
      <c r="E535" s="42">
        <v>2.5</v>
      </c>
      <c r="F535" s="43">
        <v>25.02</v>
      </c>
      <c r="G535" s="43">
        <f>E535*F535</f>
        <v>62.55</v>
      </c>
    </row>
    <row r="536" spans="1:7" ht="15" customHeight="1">
      <c r="A536" s="41" t="s">
        <v>195</v>
      </c>
      <c r="B536" s="33" t="s">
        <v>196</v>
      </c>
      <c r="C536" s="41" t="s">
        <v>9</v>
      </c>
      <c r="D536" s="41" t="s">
        <v>30</v>
      </c>
      <c r="E536" s="42">
        <v>2.5</v>
      </c>
      <c r="F536" s="43">
        <v>30.97</v>
      </c>
      <c r="G536" s="43">
        <f>E536*F536</f>
        <v>77.424999999999997</v>
      </c>
    </row>
    <row r="537" spans="1:7" ht="18" customHeight="1">
      <c r="A537" s="44"/>
      <c r="B537" s="44"/>
      <c r="C537" s="44"/>
      <c r="D537" s="44"/>
      <c r="E537" s="80" t="s">
        <v>37</v>
      </c>
      <c r="F537" s="80"/>
      <c r="G537" s="45">
        <f>SUM(G535:G536)</f>
        <v>139.97499999999999</v>
      </c>
    </row>
    <row r="538" spans="1:7" ht="15" customHeight="1">
      <c r="A538" s="44"/>
      <c r="B538" s="44"/>
      <c r="C538" s="44"/>
      <c r="D538" s="44"/>
      <c r="E538" s="53" t="s">
        <v>42</v>
      </c>
      <c r="F538" s="53"/>
      <c r="G538" s="8">
        <f>G533+G537</f>
        <v>1170.559</v>
      </c>
    </row>
    <row r="539" spans="1:7" ht="9.9499999999999993" customHeight="1">
      <c r="A539" s="44"/>
      <c r="B539" s="44"/>
      <c r="C539" s="44"/>
      <c r="D539" s="44"/>
      <c r="E539" s="81"/>
      <c r="F539" s="81"/>
      <c r="G539" s="81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79" t="s">
        <v>1</v>
      </c>
      <c r="B541" s="79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41" t="s">
        <v>239</v>
      </c>
      <c r="B542" s="33" t="s">
        <v>240</v>
      </c>
      <c r="C542" s="41" t="s">
        <v>9</v>
      </c>
      <c r="D542" s="41" t="s">
        <v>13</v>
      </c>
      <c r="E542" s="42">
        <v>1</v>
      </c>
      <c r="F542" s="43">
        <v>1.44</v>
      </c>
      <c r="G542" s="43">
        <f>E542*F542</f>
        <v>1.44</v>
      </c>
    </row>
    <row r="543" spans="1:7" ht="54.95" customHeight="1">
      <c r="A543" s="41" t="s">
        <v>241</v>
      </c>
      <c r="B543" s="33" t="s">
        <v>242</v>
      </c>
      <c r="C543" s="41" t="s">
        <v>9</v>
      </c>
      <c r="D543" s="41" t="s">
        <v>102</v>
      </c>
      <c r="E543" s="42">
        <v>1.06</v>
      </c>
      <c r="F543" s="43">
        <v>144.93</v>
      </c>
      <c r="G543" s="43">
        <f>E543*F543</f>
        <v>153.62580000000003</v>
      </c>
    </row>
    <row r="544" spans="1:7" ht="15" customHeight="1">
      <c r="A544" s="44"/>
      <c r="B544" s="44"/>
      <c r="C544" s="44"/>
      <c r="D544" s="44"/>
      <c r="E544" s="80" t="s">
        <v>26</v>
      </c>
      <c r="F544" s="80"/>
      <c r="G544" s="45">
        <f>SUM(G542:G543)</f>
        <v>155.06580000000002</v>
      </c>
    </row>
    <row r="545" spans="1:7" ht="15" customHeight="1">
      <c r="A545" s="79" t="s">
        <v>27</v>
      </c>
      <c r="B545" s="79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41" t="s">
        <v>243</v>
      </c>
      <c r="B546" s="33" t="s">
        <v>244</v>
      </c>
      <c r="C546" s="41" t="s">
        <v>9</v>
      </c>
      <c r="D546" s="41" t="s">
        <v>30</v>
      </c>
      <c r="E546" s="42">
        <v>0.22</v>
      </c>
      <c r="F546" s="43">
        <v>30.75</v>
      </c>
      <c r="G546" s="43">
        <f>E546*F546</f>
        <v>6.7649999999999997</v>
      </c>
    </row>
    <row r="547" spans="1:7" ht="15" customHeight="1">
      <c r="A547" s="41" t="s">
        <v>35</v>
      </c>
      <c r="B547" s="33" t="s">
        <v>114</v>
      </c>
      <c r="C547" s="41" t="s">
        <v>9</v>
      </c>
      <c r="D547" s="41" t="s">
        <v>30</v>
      </c>
      <c r="E547" s="42">
        <v>0.22</v>
      </c>
      <c r="F547" s="43">
        <v>22.64</v>
      </c>
      <c r="G547" s="43">
        <f>E547*F547</f>
        <v>4.9808000000000003</v>
      </c>
    </row>
    <row r="548" spans="1:7" ht="18" customHeight="1">
      <c r="A548" s="44"/>
      <c r="B548" s="44"/>
      <c r="C548" s="44"/>
      <c r="D548" s="44"/>
      <c r="E548" s="80" t="s">
        <v>37</v>
      </c>
      <c r="F548" s="80"/>
      <c r="G548" s="45">
        <f>SUM(G546:G547)</f>
        <v>11.745799999999999</v>
      </c>
    </row>
    <row r="549" spans="1:7" ht="15" customHeight="1">
      <c r="A549" s="44"/>
      <c r="B549" s="44"/>
      <c r="C549" s="44"/>
      <c r="D549" s="44"/>
      <c r="E549" s="53" t="s">
        <v>42</v>
      </c>
      <c r="F549" s="53"/>
      <c r="G549" s="8">
        <f>G544+G548</f>
        <v>166.81160000000003</v>
      </c>
    </row>
    <row r="550" spans="1:7" ht="9.9499999999999993" customHeight="1">
      <c r="A550" s="44"/>
      <c r="B550" s="44"/>
      <c r="C550" s="44"/>
      <c r="D550" s="44"/>
      <c r="E550" s="81"/>
      <c r="F550" s="81"/>
      <c r="G550" s="81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79" t="s">
        <v>71</v>
      </c>
      <c r="B552" s="79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41" t="s">
        <v>246</v>
      </c>
      <c r="B553" s="33" t="s">
        <v>247</v>
      </c>
      <c r="C553" s="41" t="s">
        <v>9</v>
      </c>
      <c r="D553" s="41" t="s">
        <v>74</v>
      </c>
      <c r="E553" s="42">
        <v>1.83E-2</v>
      </c>
      <c r="F553" s="43">
        <v>28.4</v>
      </c>
      <c r="G553" s="43">
        <f>E553*F553</f>
        <v>0.51971999999999996</v>
      </c>
    </row>
    <row r="554" spans="1:7" ht="29.1" customHeight="1">
      <c r="A554" s="41" t="s">
        <v>248</v>
      </c>
      <c r="B554" s="33" t="s">
        <v>249</v>
      </c>
      <c r="C554" s="41" t="s">
        <v>9</v>
      </c>
      <c r="D554" s="41" t="s">
        <v>77</v>
      </c>
      <c r="E554" s="42">
        <v>1.32E-2</v>
      </c>
      <c r="F554" s="43">
        <v>29.53</v>
      </c>
      <c r="G554" s="43">
        <f>E554*F554</f>
        <v>0.38979600000000003</v>
      </c>
    </row>
    <row r="555" spans="1:7" ht="18" customHeight="1">
      <c r="A555" s="44"/>
      <c r="B555" s="44"/>
      <c r="C555" s="44"/>
      <c r="D555" s="44"/>
      <c r="E555" s="80" t="s">
        <v>78</v>
      </c>
      <c r="F555" s="80"/>
      <c r="G555" s="45">
        <f>SUM(G553:G554)</f>
        <v>0.90951599999999999</v>
      </c>
    </row>
    <row r="556" spans="1:7" ht="15" customHeight="1">
      <c r="A556" s="79" t="s">
        <v>1</v>
      </c>
      <c r="B556" s="79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41" t="s">
        <v>250</v>
      </c>
      <c r="B557" s="33" t="s">
        <v>251</v>
      </c>
      <c r="C557" s="41" t="s">
        <v>9</v>
      </c>
      <c r="D557" s="41" t="s">
        <v>18</v>
      </c>
      <c r="E557" s="42">
        <v>8.0000000000000002E-3</v>
      </c>
      <c r="F557" s="43">
        <v>17.27</v>
      </c>
      <c r="G557" s="43">
        <f>E557*F557</f>
        <v>0.13816000000000001</v>
      </c>
    </row>
    <row r="558" spans="1:7" ht="21" customHeight="1">
      <c r="A558" s="41" t="s">
        <v>252</v>
      </c>
      <c r="B558" s="33" t="s">
        <v>253</v>
      </c>
      <c r="C558" s="41" t="s">
        <v>9</v>
      </c>
      <c r="D558" s="41" t="s">
        <v>18</v>
      </c>
      <c r="E558" s="42">
        <v>1.6000000000000001E-3</v>
      </c>
      <c r="F558" s="43">
        <v>109.46</v>
      </c>
      <c r="G558" s="43">
        <f t="shared" ref="G558:G561" si="38">E558*F558</f>
        <v>0.17513599999999999</v>
      </c>
    </row>
    <row r="559" spans="1:7" ht="21" customHeight="1">
      <c r="A559" s="41" t="s">
        <v>254</v>
      </c>
      <c r="B559" s="33" t="s">
        <v>255</v>
      </c>
      <c r="C559" s="41" t="s">
        <v>9</v>
      </c>
      <c r="D559" s="41" t="s">
        <v>21</v>
      </c>
      <c r="E559" s="42">
        <v>1.05</v>
      </c>
      <c r="F559" s="43">
        <v>27.05</v>
      </c>
      <c r="G559" s="43">
        <f t="shared" si="38"/>
        <v>28.402500000000003</v>
      </c>
    </row>
    <row r="560" spans="1:7" ht="21" customHeight="1">
      <c r="A560" s="41" t="s">
        <v>156</v>
      </c>
      <c r="B560" s="33" t="s">
        <v>157</v>
      </c>
      <c r="C560" s="41" t="s">
        <v>9</v>
      </c>
      <c r="D560" s="41" t="s">
        <v>158</v>
      </c>
      <c r="E560" s="42">
        <v>0.21099999999999999</v>
      </c>
      <c r="F560" s="43">
        <v>30.88</v>
      </c>
      <c r="G560" s="43">
        <f t="shared" si="38"/>
        <v>6.5156799999999997</v>
      </c>
    </row>
    <row r="561" spans="1:7" ht="15" customHeight="1">
      <c r="A561" s="41" t="s">
        <v>256</v>
      </c>
      <c r="B561" s="33" t="s">
        <v>257</v>
      </c>
      <c r="C561" s="41" t="s">
        <v>9</v>
      </c>
      <c r="D561" s="41" t="s">
        <v>18</v>
      </c>
      <c r="E561" s="42">
        <v>5.8999999999999997E-2</v>
      </c>
      <c r="F561" s="43">
        <v>305.66000000000003</v>
      </c>
      <c r="G561" s="43">
        <f t="shared" si="38"/>
        <v>18.033940000000001</v>
      </c>
    </row>
    <row r="562" spans="1:7" ht="15" customHeight="1">
      <c r="A562" s="44"/>
      <c r="B562" s="44"/>
      <c r="C562" s="44"/>
      <c r="D562" s="44"/>
      <c r="E562" s="80" t="s">
        <v>26</v>
      </c>
      <c r="F562" s="80"/>
      <c r="G562" s="45">
        <f>SUM(G557:G561)</f>
        <v>53.265416000000002</v>
      </c>
    </row>
    <row r="563" spans="1:7" ht="15" customHeight="1">
      <c r="A563" s="79" t="s">
        <v>27</v>
      </c>
      <c r="B563" s="79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41" t="s">
        <v>35</v>
      </c>
      <c r="B564" s="33" t="s">
        <v>114</v>
      </c>
      <c r="C564" s="41" t="s">
        <v>9</v>
      </c>
      <c r="D564" s="41" t="s">
        <v>30</v>
      </c>
      <c r="E564" s="42">
        <v>0.23899999999999999</v>
      </c>
      <c r="F564" s="43">
        <v>22.64</v>
      </c>
      <c r="G564" s="43">
        <f>E564*F564</f>
        <v>5.4109600000000002</v>
      </c>
    </row>
    <row r="565" spans="1:7" ht="15" customHeight="1">
      <c r="A565" s="41" t="s">
        <v>258</v>
      </c>
      <c r="B565" s="33" t="s">
        <v>259</v>
      </c>
      <c r="C565" s="41" t="s">
        <v>9</v>
      </c>
      <c r="D565" s="41" t="s">
        <v>30</v>
      </c>
      <c r="E565" s="42">
        <v>0.14499999999999999</v>
      </c>
      <c r="F565" s="43">
        <v>30.45</v>
      </c>
      <c r="G565" s="43">
        <f>E565*F565</f>
        <v>4.4152499999999995</v>
      </c>
    </row>
    <row r="566" spans="1:7" ht="18" customHeight="1">
      <c r="A566" s="44"/>
      <c r="B566" s="44"/>
      <c r="C566" s="44"/>
      <c r="D566" s="44"/>
      <c r="E566" s="80" t="s">
        <v>37</v>
      </c>
      <c r="F566" s="80"/>
      <c r="G566" s="45">
        <f>SUM(G564:G565)</f>
        <v>9.8262099999999997</v>
      </c>
    </row>
    <row r="567" spans="1:7" ht="15" customHeight="1">
      <c r="A567" s="44"/>
      <c r="B567" s="44"/>
      <c r="C567" s="44"/>
      <c r="D567" s="44"/>
      <c r="E567" s="53" t="s">
        <v>42</v>
      </c>
      <c r="F567" s="53"/>
      <c r="G567" s="8">
        <f>G555+G562+G566</f>
        <v>64.001142000000002</v>
      </c>
    </row>
    <row r="568" spans="1:7" ht="9.9499999999999993" customHeight="1">
      <c r="A568" s="44"/>
      <c r="B568" s="44"/>
      <c r="C568" s="44"/>
      <c r="D568" s="44"/>
      <c r="E568" s="81"/>
      <c r="F568" s="81"/>
      <c r="G568" s="81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79" t="s">
        <v>71</v>
      </c>
      <c r="B570" s="79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41" t="s">
        <v>246</v>
      </c>
      <c r="B571" s="33" t="s">
        <v>247</v>
      </c>
      <c r="C571" s="41" t="s">
        <v>9</v>
      </c>
      <c r="D571" s="41" t="s">
        <v>74</v>
      </c>
      <c r="E571" s="42">
        <v>1.83E-2</v>
      </c>
      <c r="F571" s="43">
        <v>28.4</v>
      </c>
      <c r="G571" s="43">
        <f>E571*F571</f>
        <v>0.51971999999999996</v>
      </c>
    </row>
    <row r="572" spans="1:7" ht="29.1" customHeight="1">
      <c r="A572" s="41" t="s">
        <v>248</v>
      </c>
      <c r="B572" s="33" t="s">
        <v>249</v>
      </c>
      <c r="C572" s="41" t="s">
        <v>9</v>
      </c>
      <c r="D572" s="41" t="s">
        <v>77</v>
      </c>
      <c r="E572" s="42">
        <v>1.32E-2</v>
      </c>
      <c r="F572" s="43">
        <v>29.53</v>
      </c>
      <c r="G572" s="43">
        <f>E572*F572</f>
        <v>0.38979600000000003</v>
      </c>
    </row>
    <row r="573" spans="1:7" ht="18" customHeight="1">
      <c r="A573" s="44"/>
      <c r="B573" s="44"/>
      <c r="C573" s="44"/>
      <c r="D573" s="44"/>
      <c r="E573" s="80" t="s">
        <v>78</v>
      </c>
      <c r="F573" s="80"/>
      <c r="G573" s="45">
        <f>SUM(G571:G572)</f>
        <v>0.90951599999999999</v>
      </c>
    </row>
    <row r="574" spans="1:7" ht="15" customHeight="1">
      <c r="A574" s="79" t="s">
        <v>1</v>
      </c>
      <c r="B574" s="79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41" t="s">
        <v>250</v>
      </c>
      <c r="B575" s="33" t="s">
        <v>251</v>
      </c>
      <c r="C575" s="41" t="s">
        <v>9</v>
      </c>
      <c r="D575" s="41" t="s">
        <v>18</v>
      </c>
      <c r="E575" s="42">
        <v>8.0000000000000002E-3</v>
      </c>
      <c r="F575" s="43">
        <v>17.27</v>
      </c>
      <c r="G575" s="43">
        <f>E575*F575</f>
        <v>0.13816000000000001</v>
      </c>
    </row>
    <row r="576" spans="1:7" ht="21" customHeight="1">
      <c r="A576" s="41" t="s">
        <v>252</v>
      </c>
      <c r="B576" s="33" t="s">
        <v>253</v>
      </c>
      <c r="C576" s="41" t="s">
        <v>9</v>
      </c>
      <c r="D576" s="41" t="s">
        <v>18</v>
      </c>
      <c r="E576" s="42">
        <v>1.6000000000000001E-3</v>
      </c>
      <c r="F576" s="43">
        <v>109.46</v>
      </c>
      <c r="G576" s="43">
        <f t="shared" ref="G576:G579" si="39">E576*F576</f>
        <v>0.17513599999999999</v>
      </c>
    </row>
    <row r="577" spans="1:7" ht="21" customHeight="1">
      <c r="A577" s="41" t="s">
        <v>254</v>
      </c>
      <c r="B577" s="33" t="s">
        <v>255</v>
      </c>
      <c r="C577" s="41" t="s">
        <v>9</v>
      </c>
      <c r="D577" s="41" t="s">
        <v>21</v>
      </c>
      <c r="E577" s="42">
        <v>1.05</v>
      </c>
      <c r="F577" s="43">
        <v>27.05</v>
      </c>
      <c r="G577" s="43">
        <f t="shared" si="39"/>
        <v>28.402500000000003</v>
      </c>
    </row>
    <row r="578" spans="1:7" ht="21" customHeight="1">
      <c r="A578" s="41" t="s">
        <v>156</v>
      </c>
      <c r="B578" s="33" t="s">
        <v>157</v>
      </c>
      <c r="C578" s="41" t="s">
        <v>9</v>
      </c>
      <c r="D578" s="41" t="s">
        <v>158</v>
      </c>
      <c r="E578" s="42">
        <v>0.21099999999999999</v>
      </c>
      <c r="F578" s="43">
        <v>30.88</v>
      </c>
      <c r="G578" s="43">
        <f t="shared" si="39"/>
        <v>6.5156799999999997</v>
      </c>
    </row>
    <row r="579" spans="1:7" ht="15" customHeight="1">
      <c r="A579" s="41" t="s">
        <v>256</v>
      </c>
      <c r="B579" s="33" t="s">
        <v>257</v>
      </c>
      <c r="C579" s="41" t="s">
        <v>9</v>
      </c>
      <c r="D579" s="41" t="s">
        <v>18</v>
      </c>
      <c r="E579" s="42">
        <v>5.8999999999999997E-2</v>
      </c>
      <c r="F579" s="43">
        <v>305.66000000000003</v>
      </c>
      <c r="G579" s="43">
        <f t="shared" si="39"/>
        <v>18.033940000000001</v>
      </c>
    </row>
    <row r="580" spans="1:7" ht="15" customHeight="1">
      <c r="A580" s="44"/>
      <c r="B580" s="44"/>
      <c r="C580" s="44"/>
      <c r="D580" s="44"/>
      <c r="E580" s="80" t="s">
        <v>26</v>
      </c>
      <c r="F580" s="80"/>
      <c r="G580" s="45">
        <f>SUM(G575:G579)</f>
        <v>53.265416000000002</v>
      </c>
    </row>
    <row r="581" spans="1:7" ht="15" customHeight="1">
      <c r="A581" s="79" t="s">
        <v>27</v>
      </c>
      <c r="B581" s="79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41" t="s">
        <v>35</v>
      </c>
      <c r="B582" s="33" t="s">
        <v>114</v>
      </c>
      <c r="C582" s="41" t="s">
        <v>9</v>
      </c>
      <c r="D582" s="41" t="s">
        <v>30</v>
      </c>
      <c r="E582" s="42">
        <v>0.23899999999999999</v>
      </c>
      <c r="F582" s="43">
        <v>22.64</v>
      </c>
      <c r="G582" s="43">
        <f>E582*F582</f>
        <v>5.4109600000000002</v>
      </c>
    </row>
    <row r="583" spans="1:7" ht="15" customHeight="1">
      <c r="A583" s="41" t="s">
        <v>258</v>
      </c>
      <c r="B583" s="33" t="s">
        <v>259</v>
      </c>
      <c r="C583" s="41" t="s">
        <v>9</v>
      </c>
      <c r="D583" s="41" t="s">
        <v>30</v>
      </c>
      <c r="E583" s="42">
        <v>0.14499999999999999</v>
      </c>
      <c r="F583" s="43">
        <v>30.45</v>
      </c>
      <c r="G583" s="43">
        <f>E583*F583</f>
        <v>4.4152499999999995</v>
      </c>
    </row>
    <row r="584" spans="1:7" ht="18" customHeight="1">
      <c r="A584" s="44"/>
      <c r="B584" s="44"/>
      <c r="C584" s="44"/>
      <c r="D584" s="44"/>
      <c r="E584" s="80" t="s">
        <v>37</v>
      </c>
      <c r="F584" s="80"/>
      <c r="G584" s="45">
        <f>SUM(G582:G583)</f>
        <v>9.8262099999999997</v>
      </c>
    </row>
    <row r="585" spans="1:7" ht="15" customHeight="1">
      <c r="A585" s="44"/>
      <c r="B585" s="44"/>
      <c r="C585" s="44"/>
      <c r="D585" s="44"/>
      <c r="E585" s="53" t="s">
        <v>42</v>
      </c>
      <c r="F585" s="53"/>
      <c r="G585" s="8">
        <f>G573+G580+G584</f>
        <v>64.001142000000002</v>
      </c>
    </row>
    <row r="586" spans="1:7" ht="9.9499999999999993" customHeight="1">
      <c r="A586" s="44"/>
      <c r="B586" s="44"/>
      <c r="C586" s="44"/>
      <c r="D586" s="44"/>
      <c r="E586" s="81"/>
      <c r="F586" s="81"/>
      <c r="G586" s="81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79" t="s">
        <v>71</v>
      </c>
      <c r="B588" s="79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41" t="s">
        <v>246</v>
      </c>
      <c r="B589" s="33" t="s">
        <v>247</v>
      </c>
      <c r="C589" s="41" t="s">
        <v>9</v>
      </c>
      <c r="D589" s="41" t="s">
        <v>74</v>
      </c>
      <c r="E589" s="42">
        <v>1.83E-2</v>
      </c>
      <c r="F589" s="43">
        <v>28.4</v>
      </c>
      <c r="G589" s="43">
        <f>E589*F589</f>
        <v>0.51971999999999996</v>
      </c>
    </row>
    <row r="590" spans="1:7" ht="29.1" customHeight="1">
      <c r="A590" s="41" t="s">
        <v>248</v>
      </c>
      <c r="B590" s="33" t="s">
        <v>249</v>
      </c>
      <c r="C590" s="41" t="s">
        <v>9</v>
      </c>
      <c r="D590" s="41" t="s">
        <v>77</v>
      </c>
      <c r="E590" s="42">
        <v>1.32E-2</v>
      </c>
      <c r="F590" s="43">
        <v>29.53</v>
      </c>
      <c r="G590" s="43">
        <f>E590*F590</f>
        <v>0.38979600000000003</v>
      </c>
    </row>
    <row r="591" spans="1:7" ht="18" customHeight="1">
      <c r="A591" s="44"/>
      <c r="B591" s="44"/>
      <c r="C591" s="44"/>
      <c r="D591" s="44"/>
      <c r="E591" s="80" t="s">
        <v>78</v>
      </c>
      <c r="F591" s="80"/>
      <c r="G591" s="45">
        <f>SUM(G589:G590)</f>
        <v>0.90951599999999999</v>
      </c>
    </row>
    <row r="592" spans="1:7" ht="15" customHeight="1">
      <c r="A592" s="79" t="s">
        <v>1</v>
      </c>
      <c r="B592" s="79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41" t="s">
        <v>250</v>
      </c>
      <c r="B593" s="33" t="s">
        <v>251</v>
      </c>
      <c r="C593" s="41" t="s">
        <v>9</v>
      </c>
      <c r="D593" s="41" t="s">
        <v>18</v>
      </c>
      <c r="E593" s="42">
        <v>8.0000000000000002E-3</v>
      </c>
      <c r="F593" s="43">
        <v>17.27</v>
      </c>
      <c r="G593" s="43">
        <f>E593*F593</f>
        <v>0.13816000000000001</v>
      </c>
    </row>
    <row r="594" spans="1:7" ht="21" customHeight="1">
      <c r="A594" s="41" t="s">
        <v>252</v>
      </c>
      <c r="B594" s="33" t="s">
        <v>253</v>
      </c>
      <c r="C594" s="41" t="s">
        <v>9</v>
      </c>
      <c r="D594" s="41" t="s">
        <v>18</v>
      </c>
      <c r="E594" s="42">
        <v>1.6000000000000001E-3</v>
      </c>
      <c r="F594" s="43">
        <v>109.46</v>
      </c>
      <c r="G594" s="43">
        <f t="shared" ref="G594:G597" si="40">E594*F594</f>
        <v>0.17513599999999999</v>
      </c>
    </row>
    <row r="595" spans="1:7" ht="21" customHeight="1">
      <c r="A595" s="41" t="s">
        <v>254</v>
      </c>
      <c r="B595" s="33" t="s">
        <v>255</v>
      </c>
      <c r="C595" s="41" t="s">
        <v>9</v>
      </c>
      <c r="D595" s="41" t="s">
        <v>21</v>
      </c>
      <c r="E595" s="42">
        <v>1.05</v>
      </c>
      <c r="F595" s="43">
        <v>27.05</v>
      </c>
      <c r="G595" s="43">
        <f t="shared" si="40"/>
        <v>28.402500000000003</v>
      </c>
    </row>
    <row r="596" spans="1:7" ht="21" customHeight="1">
      <c r="A596" s="41" t="s">
        <v>156</v>
      </c>
      <c r="B596" s="33" t="s">
        <v>157</v>
      </c>
      <c r="C596" s="41" t="s">
        <v>9</v>
      </c>
      <c r="D596" s="41" t="s">
        <v>158</v>
      </c>
      <c r="E596" s="42">
        <v>0.21099999999999999</v>
      </c>
      <c r="F596" s="43">
        <v>30.88</v>
      </c>
      <c r="G596" s="43">
        <f t="shared" si="40"/>
        <v>6.5156799999999997</v>
      </c>
    </row>
    <row r="597" spans="1:7" ht="15" customHeight="1">
      <c r="A597" s="41" t="s">
        <v>256</v>
      </c>
      <c r="B597" s="33" t="s">
        <v>257</v>
      </c>
      <c r="C597" s="41" t="s">
        <v>9</v>
      </c>
      <c r="D597" s="41" t="s">
        <v>18</v>
      </c>
      <c r="E597" s="42">
        <v>5.8999999999999997E-2</v>
      </c>
      <c r="F597" s="43">
        <v>305.66000000000003</v>
      </c>
      <c r="G597" s="43">
        <f t="shared" si="40"/>
        <v>18.033940000000001</v>
      </c>
    </row>
    <row r="598" spans="1:7" ht="15" customHeight="1">
      <c r="A598" s="44"/>
      <c r="B598" s="44"/>
      <c r="C598" s="44"/>
      <c r="D598" s="44"/>
      <c r="E598" s="80" t="s">
        <v>26</v>
      </c>
      <c r="F598" s="80"/>
      <c r="G598" s="45">
        <f>SUM(G593:G597)</f>
        <v>53.265416000000002</v>
      </c>
    </row>
    <row r="599" spans="1:7" ht="15" customHeight="1">
      <c r="A599" s="79" t="s">
        <v>27</v>
      </c>
      <c r="B599" s="79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41" t="s">
        <v>35</v>
      </c>
      <c r="B600" s="33" t="s">
        <v>114</v>
      </c>
      <c r="C600" s="41" t="s">
        <v>9</v>
      </c>
      <c r="D600" s="41" t="s">
        <v>30</v>
      </c>
      <c r="E600" s="42">
        <v>0.23899999999999999</v>
      </c>
      <c r="F600" s="43">
        <v>22.64</v>
      </c>
      <c r="G600" s="43">
        <f>E600*F600</f>
        <v>5.4109600000000002</v>
      </c>
    </row>
    <row r="601" spans="1:7" ht="15" customHeight="1">
      <c r="A601" s="41" t="s">
        <v>258</v>
      </c>
      <c r="B601" s="33" t="s">
        <v>259</v>
      </c>
      <c r="C601" s="41" t="s">
        <v>9</v>
      </c>
      <c r="D601" s="41" t="s">
        <v>30</v>
      </c>
      <c r="E601" s="42">
        <v>0.14499999999999999</v>
      </c>
      <c r="F601" s="43">
        <v>30.45</v>
      </c>
      <c r="G601" s="43">
        <f>E601*F601</f>
        <v>4.4152499999999995</v>
      </c>
    </row>
    <row r="602" spans="1:7" ht="18" customHeight="1">
      <c r="A602" s="44"/>
      <c r="B602" s="44"/>
      <c r="C602" s="44"/>
      <c r="D602" s="44"/>
      <c r="E602" s="80" t="s">
        <v>37</v>
      </c>
      <c r="F602" s="80"/>
      <c r="G602" s="45">
        <f>SUM(G600:G601)</f>
        <v>9.8262099999999997</v>
      </c>
    </row>
    <row r="603" spans="1:7" ht="15" customHeight="1">
      <c r="A603" s="44"/>
      <c r="B603" s="44"/>
      <c r="C603" s="44"/>
      <c r="D603" s="44"/>
      <c r="E603" s="53" t="s">
        <v>42</v>
      </c>
      <c r="F603" s="53"/>
      <c r="G603" s="8">
        <f>G591+G598+G602</f>
        <v>64.001142000000002</v>
      </c>
    </row>
    <row r="604" spans="1:7" ht="9.9499999999999993" customHeight="1">
      <c r="A604" s="44"/>
      <c r="B604" s="44"/>
      <c r="C604" s="44"/>
      <c r="D604" s="44"/>
      <c r="E604" s="81"/>
      <c r="F604" s="81"/>
      <c r="G604" s="81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79" t="s">
        <v>71</v>
      </c>
      <c r="B606" s="79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41" t="s">
        <v>246</v>
      </c>
      <c r="B607" s="33" t="s">
        <v>247</v>
      </c>
      <c r="C607" s="41" t="s">
        <v>9</v>
      </c>
      <c r="D607" s="41" t="s">
        <v>74</v>
      </c>
      <c r="E607" s="42">
        <v>1.83E-2</v>
      </c>
      <c r="F607" s="43">
        <v>28.4</v>
      </c>
      <c r="G607" s="43">
        <f>E607*F607</f>
        <v>0.51971999999999996</v>
      </c>
    </row>
    <row r="608" spans="1:7" ht="29.1" customHeight="1">
      <c r="A608" s="41" t="s">
        <v>248</v>
      </c>
      <c r="B608" s="33" t="s">
        <v>249</v>
      </c>
      <c r="C608" s="41" t="s">
        <v>9</v>
      </c>
      <c r="D608" s="41" t="s">
        <v>77</v>
      </c>
      <c r="E608" s="42">
        <v>1.32E-2</v>
      </c>
      <c r="F608" s="43">
        <v>29.53</v>
      </c>
      <c r="G608" s="43">
        <f>E608*F608</f>
        <v>0.38979600000000003</v>
      </c>
    </row>
    <row r="609" spans="1:7" ht="18" customHeight="1">
      <c r="A609" s="44"/>
      <c r="B609" s="44"/>
      <c r="C609" s="44"/>
      <c r="D609" s="44"/>
      <c r="E609" s="80" t="s">
        <v>78</v>
      </c>
      <c r="F609" s="80"/>
      <c r="G609" s="45">
        <f>SUM(G607:G608)</f>
        <v>0.90951599999999999</v>
      </c>
    </row>
    <row r="610" spans="1:7" ht="15" customHeight="1">
      <c r="A610" s="79" t="s">
        <v>1</v>
      </c>
      <c r="B610" s="79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41" t="s">
        <v>250</v>
      </c>
      <c r="B611" s="33" t="s">
        <v>251</v>
      </c>
      <c r="C611" s="41" t="s">
        <v>9</v>
      </c>
      <c r="D611" s="41" t="s">
        <v>18</v>
      </c>
      <c r="E611" s="42">
        <v>6.0000000000000001E-3</v>
      </c>
      <c r="F611" s="43">
        <v>17.27</v>
      </c>
      <c r="G611" s="43">
        <f>E611*F611</f>
        <v>0.10362</v>
      </c>
    </row>
    <row r="612" spans="1:7" ht="21" customHeight="1">
      <c r="A612" s="41" t="s">
        <v>252</v>
      </c>
      <c r="B612" s="33" t="s">
        <v>253</v>
      </c>
      <c r="C612" s="41" t="s">
        <v>9</v>
      </c>
      <c r="D612" s="41" t="s">
        <v>18</v>
      </c>
      <c r="E612" s="42">
        <v>1.1999999999999999E-3</v>
      </c>
      <c r="F612" s="43">
        <v>109.46</v>
      </c>
      <c r="G612" s="43">
        <f t="shared" ref="G612:G615" si="41">E612*F612</f>
        <v>0.13135199999999997</v>
      </c>
    </row>
    <row r="613" spans="1:7" ht="21" customHeight="1">
      <c r="A613" s="41" t="s">
        <v>263</v>
      </c>
      <c r="B613" s="33" t="s">
        <v>264</v>
      </c>
      <c r="C613" s="41" t="s">
        <v>9</v>
      </c>
      <c r="D613" s="41" t="s">
        <v>21</v>
      </c>
      <c r="E613" s="42">
        <v>1.05</v>
      </c>
      <c r="F613" s="43">
        <v>25.22</v>
      </c>
      <c r="G613" s="43">
        <f t="shared" si="41"/>
        <v>26.481000000000002</v>
      </c>
    </row>
    <row r="614" spans="1:7" ht="21" customHeight="1">
      <c r="A614" s="41" t="s">
        <v>156</v>
      </c>
      <c r="B614" s="33" t="s">
        <v>157</v>
      </c>
      <c r="C614" s="41" t="s">
        <v>9</v>
      </c>
      <c r="D614" s="41" t="s">
        <v>158</v>
      </c>
      <c r="E614" s="42">
        <v>0.19800000000000001</v>
      </c>
      <c r="F614" s="43">
        <v>30.88</v>
      </c>
      <c r="G614" s="43">
        <f t="shared" si="41"/>
        <v>6.1142399999999997</v>
      </c>
    </row>
    <row r="615" spans="1:7" ht="15" customHeight="1">
      <c r="A615" s="41" t="s">
        <v>256</v>
      </c>
      <c r="B615" s="33" t="s">
        <v>257</v>
      </c>
      <c r="C615" s="41" t="s">
        <v>9</v>
      </c>
      <c r="D615" s="41" t="s">
        <v>18</v>
      </c>
      <c r="E615" s="42">
        <v>4.4999999999999998E-2</v>
      </c>
      <c r="F615" s="43">
        <v>305.66000000000003</v>
      </c>
      <c r="G615" s="43">
        <f t="shared" si="41"/>
        <v>13.754700000000001</v>
      </c>
    </row>
    <row r="616" spans="1:7" ht="15" customHeight="1">
      <c r="A616" s="44"/>
      <c r="B616" s="44"/>
      <c r="C616" s="44"/>
      <c r="D616" s="44"/>
      <c r="E616" s="80" t="s">
        <v>26</v>
      </c>
      <c r="F616" s="80"/>
      <c r="G616" s="45">
        <f>SUM(G611:G615)</f>
        <v>46.584912000000003</v>
      </c>
    </row>
    <row r="617" spans="1:7" ht="15" customHeight="1">
      <c r="A617" s="79" t="s">
        <v>27</v>
      </c>
      <c r="B617" s="79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41" t="s">
        <v>35</v>
      </c>
      <c r="B618" s="33" t="s">
        <v>114</v>
      </c>
      <c r="C618" s="41" t="s">
        <v>9</v>
      </c>
      <c r="D618" s="41" t="s">
        <v>30</v>
      </c>
      <c r="E618" s="42">
        <v>0.20699999999999999</v>
      </c>
      <c r="F618" s="43">
        <v>22.64</v>
      </c>
      <c r="G618" s="43">
        <f>E618*F618</f>
        <v>4.6864799999999995</v>
      </c>
    </row>
    <row r="619" spans="1:7" ht="15" customHeight="1">
      <c r="A619" s="41" t="s">
        <v>258</v>
      </c>
      <c r="B619" s="33" t="s">
        <v>259</v>
      </c>
      <c r="C619" s="41" t="s">
        <v>9</v>
      </c>
      <c r="D619" s="41" t="s">
        <v>30</v>
      </c>
      <c r="E619" s="42">
        <v>0.112</v>
      </c>
      <c r="F619" s="43">
        <v>30.45</v>
      </c>
      <c r="G619" s="43">
        <f>E619*F619</f>
        <v>3.4104000000000001</v>
      </c>
    </row>
    <row r="620" spans="1:7" ht="18" customHeight="1">
      <c r="A620" s="44"/>
      <c r="B620" s="44"/>
      <c r="C620" s="44"/>
      <c r="D620" s="44"/>
      <c r="E620" s="80" t="s">
        <v>37</v>
      </c>
      <c r="F620" s="80"/>
      <c r="G620" s="45">
        <f>SUM(G618:G619)</f>
        <v>8.0968799999999987</v>
      </c>
    </row>
    <row r="621" spans="1:7" ht="15" customHeight="1">
      <c r="A621" s="44"/>
      <c r="B621" s="44"/>
      <c r="C621" s="44"/>
      <c r="D621" s="44"/>
      <c r="E621" s="53" t="s">
        <v>42</v>
      </c>
      <c r="F621" s="53"/>
      <c r="G621" s="8">
        <f>G609+G616+G620</f>
        <v>55.591307999999998</v>
      </c>
    </row>
    <row r="622" spans="1:7" ht="9.9499999999999993" customHeight="1">
      <c r="A622" s="44"/>
      <c r="B622" s="44"/>
      <c r="C622" s="44"/>
      <c r="D622" s="44"/>
      <c r="E622" s="81"/>
      <c r="F622" s="81"/>
      <c r="G622" s="81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79" t="s">
        <v>1</v>
      </c>
      <c r="B624" s="79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41" t="s">
        <v>266</v>
      </c>
      <c r="B625" s="33" t="s">
        <v>267</v>
      </c>
      <c r="C625" s="41" t="s">
        <v>9</v>
      </c>
      <c r="D625" s="41" t="s">
        <v>18</v>
      </c>
      <c r="E625" s="42">
        <v>1.5</v>
      </c>
      <c r="F625" s="43">
        <v>16.66</v>
      </c>
      <c r="G625" s="43">
        <f>E625*F625</f>
        <v>24.990000000000002</v>
      </c>
    </row>
    <row r="626" spans="1:7" ht="15" customHeight="1">
      <c r="A626" s="44"/>
      <c r="B626" s="44"/>
      <c r="C626" s="44"/>
      <c r="D626" s="44"/>
      <c r="E626" s="80" t="s">
        <v>26</v>
      </c>
      <c r="F626" s="80"/>
      <c r="G626" s="45">
        <f>G625</f>
        <v>24.990000000000002</v>
      </c>
    </row>
    <row r="627" spans="1:7" ht="15" customHeight="1">
      <c r="A627" s="79" t="s">
        <v>27</v>
      </c>
      <c r="B627" s="79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41" t="s">
        <v>268</v>
      </c>
      <c r="B628" s="33" t="s">
        <v>269</v>
      </c>
      <c r="C628" s="41" t="s">
        <v>9</v>
      </c>
      <c r="D628" s="41" t="s">
        <v>30</v>
      </c>
      <c r="E628" s="42">
        <v>9.69E-2</v>
      </c>
      <c r="F628" s="43">
        <v>26.45</v>
      </c>
      <c r="G628" s="43">
        <f>E628*F628</f>
        <v>2.563005</v>
      </c>
    </row>
    <row r="629" spans="1:7" ht="15" customHeight="1">
      <c r="A629" s="41" t="s">
        <v>270</v>
      </c>
      <c r="B629" s="33" t="s">
        <v>271</v>
      </c>
      <c r="C629" s="41" t="s">
        <v>9</v>
      </c>
      <c r="D629" s="41" t="s">
        <v>30</v>
      </c>
      <c r="E629" s="42">
        <v>0.4299</v>
      </c>
      <c r="F629" s="43">
        <v>31.21</v>
      </c>
      <c r="G629" s="43">
        <f>E629*F629</f>
        <v>13.417179000000001</v>
      </c>
    </row>
    <row r="630" spans="1:7" ht="18" customHeight="1">
      <c r="A630" s="44"/>
      <c r="B630" s="44"/>
      <c r="C630" s="44"/>
      <c r="D630" s="44"/>
      <c r="E630" s="80" t="s">
        <v>37</v>
      </c>
      <c r="F630" s="80"/>
      <c r="G630" s="45">
        <f>SUM(G628:G629)</f>
        <v>15.980184000000001</v>
      </c>
    </row>
    <row r="631" spans="1:7" ht="15" customHeight="1">
      <c r="A631" s="44"/>
      <c r="B631" s="44"/>
      <c r="C631" s="44"/>
      <c r="D631" s="44"/>
      <c r="E631" s="53" t="s">
        <v>42</v>
      </c>
      <c r="F631" s="53"/>
      <c r="G631" s="8">
        <f>G626+G630</f>
        <v>40.970184000000003</v>
      </c>
    </row>
    <row r="632" spans="1:7" ht="9.9499999999999993" customHeight="1">
      <c r="A632" s="44"/>
      <c r="B632" s="44"/>
      <c r="C632" s="44"/>
      <c r="D632" s="44"/>
      <c r="E632" s="81"/>
      <c r="F632" s="81"/>
      <c r="G632" s="81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79" t="s">
        <v>1</v>
      </c>
      <c r="B634" s="79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41" t="s">
        <v>266</v>
      </c>
      <c r="B635" s="33" t="s">
        <v>267</v>
      </c>
      <c r="C635" s="41" t="s">
        <v>9</v>
      </c>
      <c r="D635" s="41" t="s">
        <v>18</v>
      </c>
      <c r="E635" s="42">
        <v>1.5</v>
      </c>
      <c r="F635" s="43">
        <v>16.66</v>
      </c>
      <c r="G635" s="43">
        <f>E635*F635</f>
        <v>24.990000000000002</v>
      </c>
    </row>
    <row r="636" spans="1:7" ht="15" customHeight="1">
      <c r="A636" s="44"/>
      <c r="B636" s="44"/>
      <c r="C636" s="44"/>
      <c r="D636" s="44"/>
      <c r="E636" s="80" t="s">
        <v>26</v>
      </c>
      <c r="F636" s="80"/>
      <c r="G636" s="45">
        <f>G635</f>
        <v>24.990000000000002</v>
      </c>
    </row>
    <row r="637" spans="1:7" ht="15" customHeight="1">
      <c r="A637" s="79" t="s">
        <v>27</v>
      </c>
      <c r="B637" s="79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41" t="s">
        <v>268</v>
      </c>
      <c r="B638" s="33" t="s">
        <v>269</v>
      </c>
      <c r="C638" s="41" t="s">
        <v>9</v>
      </c>
      <c r="D638" s="41" t="s">
        <v>30</v>
      </c>
      <c r="E638" s="42">
        <v>9.69E-2</v>
      </c>
      <c r="F638" s="43">
        <v>26.45</v>
      </c>
      <c r="G638" s="43">
        <f>E638*F638</f>
        <v>2.563005</v>
      </c>
    </row>
    <row r="639" spans="1:7" ht="15" customHeight="1">
      <c r="A639" s="41" t="s">
        <v>270</v>
      </c>
      <c r="B639" s="33" t="s">
        <v>271</v>
      </c>
      <c r="C639" s="41" t="s">
        <v>9</v>
      </c>
      <c r="D639" s="41" t="s">
        <v>30</v>
      </c>
      <c r="E639" s="42">
        <v>0.4299</v>
      </c>
      <c r="F639" s="43">
        <v>31.21</v>
      </c>
      <c r="G639" s="43">
        <f>E639*F639</f>
        <v>13.417179000000001</v>
      </c>
    </row>
    <row r="640" spans="1:7" ht="18" customHeight="1">
      <c r="A640" s="44"/>
      <c r="B640" s="44"/>
      <c r="C640" s="44"/>
      <c r="D640" s="44"/>
      <c r="E640" s="80" t="s">
        <v>37</v>
      </c>
      <c r="F640" s="80"/>
      <c r="G640" s="45">
        <f>SUM(G638:G639)</f>
        <v>15.980184000000001</v>
      </c>
    </row>
    <row r="641" spans="1:7" ht="15" customHeight="1">
      <c r="A641" s="44"/>
      <c r="B641" s="44"/>
      <c r="C641" s="44"/>
      <c r="D641" s="44"/>
      <c r="E641" s="53" t="s">
        <v>42</v>
      </c>
      <c r="F641" s="53"/>
      <c r="G641" s="8">
        <f>G636+G640</f>
        <v>40.970184000000003</v>
      </c>
    </row>
    <row r="642" spans="1:7" ht="9.9499999999999993" customHeight="1">
      <c r="A642" s="44"/>
      <c r="B642" s="44"/>
      <c r="C642" s="44"/>
      <c r="D642" s="44"/>
      <c r="E642" s="81"/>
      <c r="F642" s="81"/>
      <c r="G642" s="81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79" t="s">
        <v>1</v>
      </c>
      <c r="B644" s="79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41" t="s">
        <v>274</v>
      </c>
      <c r="B645" s="33" t="s">
        <v>275</v>
      </c>
      <c r="C645" s="41" t="s">
        <v>9</v>
      </c>
      <c r="D645" s="41" t="s">
        <v>18</v>
      </c>
      <c r="E645" s="42">
        <v>4.91</v>
      </c>
      <c r="F645" s="43">
        <v>0.68</v>
      </c>
      <c r="G645" s="43">
        <f>E645*F645</f>
        <v>3.3388000000000004</v>
      </c>
    </row>
    <row r="646" spans="1:7" ht="15" customHeight="1">
      <c r="A646" s="41" t="s">
        <v>276</v>
      </c>
      <c r="B646" s="33" t="s">
        <v>277</v>
      </c>
      <c r="C646" s="41" t="s">
        <v>9</v>
      </c>
      <c r="D646" s="41" t="s">
        <v>18</v>
      </c>
      <c r="E646" s="42">
        <v>0.54859999999999998</v>
      </c>
      <c r="F646" s="43">
        <v>3.99</v>
      </c>
      <c r="G646" s="43">
        <f t="shared" ref="G646:G647" si="42">E646*F646</f>
        <v>2.188914</v>
      </c>
    </row>
    <row r="647" spans="1:7" ht="21" customHeight="1">
      <c r="A647" s="41" t="s">
        <v>278</v>
      </c>
      <c r="B647" s="33" t="s">
        <v>279</v>
      </c>
      <c r="C647" s="41" t="s">
        <v>9</v>
      </c>
      <c r="D647" s="41" t="s">
        <v>102</v>
      </c>
      <c r="E647" s="42">
        <v>1.0618000000000001</v>
      </c>
      <c r="F647" s="43">
        <v>31.27</v>
      </c>
      <c r="G647" s="43">
        <f t="shared" si="42"/>
        <v>33.202486</v>
      </c>
    </row>
    <row r="648" spans="1:7" ht="15" customHeight="1">
      <c r="A648" s="44"/>
      <c r="B648" s="44"/>
      <c r="C648" s="44"/>
      <c r="D648" s="44"/>
      <c r="E648" s="80" t="s">
        <v>26</v>
      </c>
      <c r="F648" s="80"/>
      <c r="G648" s="45">
        <f>SUM(G645:G647)</f>
        <v>38.730200000000004</v>
      </c>
    </row>
    <row r="649" spans="1:7" ht="15" customHeight="1">
      <c r="A649" s="79" t="s">
        <v>27</v>
      </c>
      <c r="B649" s="79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41" t="s">
        <v>280</v>
      </c>
      <c r="B650" s="33" t="s">
        <v>281</v>
      </c>
      <c r="C650" s="41" t="s">
        <v>9</v>
      </c>
      <c r="D650" s="41" t="s">
        <v>30</v>
      </c>
      <c r="E650" s="42">
        <v>0.6794</v>
      </c>
      <c r="F650" s="43">
        <v>33.1</v>
      </c>
      <c r="G650" s="43">
        <f>E650*F650</f>
        <v>22.488140000000001</v>
      </c>
    </row>
    <row r="651" spans="1:7" ht="15" customHeight="1">
      <c r="A651" s="41" t="s">
        <v>35</v>
      </c>
      <c r="B651" s="33" t="s">
        <v>114</v>
      </c>
      <c r="C651" s="41" t="s">
        <v>9</v>
      </c>
      <c r="D651" s="41" t="s">
        <v>30</v>
      </c>
      <c r="E651" s="42">
        <v>0.30890000000000001</v>
      </c>
      <c r="F651" s="43">
        <v>22.64</v>
      </c>
      <c r="G651" s="43">
        <f>E651*F651</f>
        <v>6.9934960000000004</v>
      </c>
    </row>
    <row r="652" spans="1:7" ht="18" customHeight="1">
      <c r="A652" s="44"/>
      <c r="B652" s="44"/>
      <c r="C652" s="44"/>
      <c r="D652" s="44"/>
      <c r="E652" s="80" t="s">
        <v>37</v>
      </c>
      <c r="F652" s="80"/>
      <c r="G652" s="45">
        <f>SUM(G650:G651)</f>
        <v>29.481636000000002</v>
      </c>
    </row>
    <row r="653" spans="1:7" ht="15" customHeight="1">
      <c r="A653" s="44"/>
      <c r="B653" s="44"/>
      <c r="C653" s="44"/>
      <c r="D653" s="44"/>
      <c r="E653" s="53" t="s">
        <v>42</v>
      </c>
      <c r="F653" s="53"/>
      <c r="G653" s="8">
        <f>G648+G652</f>
        <v>68.211836000000005</v>
      </c>
    </row>
    <row r="654" spans="1:7" ht="9.9499999999999993" customHeight="1">
      <c r="A654" s="44"/>
      <c r="B654" s="44"/>
      <c r="C654" s="44"/>
      <c r="D654" s="44"/>
      <c r="E654" s="81"/>
      <c r="F654" s="81"/>
      <c r="G654" s="81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79" t="s">
        <v>1</v>
      </c>
      <c r="B656" s="79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41" t="s">
        <v>274</v>
      </c>
      <c r="B657" s="33" t="s">
        <v>275</v>
      </c>
      <c r="C657" s="41" t="s">
        <v>9</v>
      </c>
      <c r="D657" s="41" t="s">
        <v>18</v>
      </c>
      <c r="E657" s="42">
        <v>4.91</v>
      </c>
      <c r="F657" s="43">
        <v>0.68</v>
      </c>
      <c r="G657" s="43">
        <f>E657*F657</f>
        <v>3.3388000000000004</v>
      </c>
    </row>
    <row r="658" spans="1:7" ht="15" customHeight="1">
      <c r="A658" s="41" t="s">
        <v>276</v>
      </c>
      <c r="B658" s="33" t="s">
        <v>277</v>
      </c>
      <c r="C658" s="41" t="s">
        <v>9</v>
      </c>
      <c r="D658" s="41" t="s">
        <v>18</v>
      </c>
      <c r="E658" s="42">
        <v>0.54859999999999998</v>
      </c>
      <c r="F658" s="43">
        <v>3.99</v>
      </c>
      <c r="G658" s="43">
        <f t="shared" ref="G658:G659" si="43">E658*F658</f>
        <v>2.188914</v>
      </c>
    </row>
    <row r="659" spans="1:7" ht="21" customHeight="1">
      <c r="A659" s="41" t="s">
        <v>278</v>
      </c>
      <c r="B659" s="33" t="s">
        <v>279</v>
      </c>
      <c r="C659" s="41" t="s">
        <v>9</v>
      </c>
      <c r="D659" s="41" t="s">
        <v>102</v>
      </c>
      <c r="E659" s="42">
        <v>1.0618000000000001</v>
      </c>
      <c r="F659" s="43">
        <v>31.27</v>
      </c>
      <c r="G659" s="43">
        <f t="shared" si="43"/>
        <v>33.202486</v>
      </c>
    </row>
    <row r="660" spans="1:7" ht="15" customHeight="1">
      <c r="A660" s="44"/>
      <c r="B660" s="44"/>
      <c r="C660" s="44"/>
      <c r="D660" s="44"/>
      <c r="E660" s="80" t="s">
        <v>26</v>
      </c>
      <c r="F660" s="80"/>
      <c r="G660" s="45">
        <f>SUM(G657:G659)</f>
        <v>38.730200000000004</v>
      </c>
    </row>
    <row r="661" spans="1:7" ht="15" customHeight="1">
      <c r="A661" s="79" t="s">
        <v>27</v>
      </c>
      <c r="B661" s="79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41" t="s">
        <v>280</v>
      </c>
      <c r="B662" s="33" t="s">
        <v>281</v>
      </c>
      <c r="C662" s="41" t="s">
        <v>9</v>
      </c>
      <c r="D662" s="41" t="s">
        <v>30</v>
      </c>
      <c r="E662" s="42">
        <v>0.6794</v>
      </c>
      <c r="F662" s="43">
        <v>33.1</v>
      </c>
      <c r="G662" s="43">
        <f>E662*F662</f>
        <v>22.488140000000001</v>
      </c>
    </row>
    <row r="663" spans="1:7" ht="15" customHeight="1">
      <c r="A663" s="41" t="s">
        <v>35</v>
      </c>
      <c r="B663" s="33" t="s">
        <v>114</v>
      </c>
      <c r="C663" s="41" t="s">
        <v>9</v>
      </c>
      <c r="D663" s="41" t="s">
        <v>30</v>
      </c>
      <c r="E663" s="42">
        <v>0.30890000000000001</v>
      </c>
      <c r="F663" s="43">
        <v>22.64</v>
      </c>
      <c r="G663" s="43">
        <f>E663*F663</f>
        <v>6.9934960000000004</v>
      </c>
    </row>
    <row r="664" spans="1:7" ht="18" customHeight="1">
      <c r="A664" s="44"/>
      <c r="B664" s="44"/>
      <c r="C664" s="44"/>
      <c r="D664" s="44"/>
      <c r="E664" s="80" t="s">
        <v>37</v>
      </c>
      <c r="F664" s="80"/>
      <c r="G664" s="45">
        <f>SUM(G662:G663)</f>
        <v>29.481636000000002</v>
      </c>
    </row>
    <row r="665" spans="1:7" ht="15" customHeight="1">
      <c r="A665" s="44"/>
      <c r="B665" s="44"/>
      <c r="C665" s="44"/>
      <c r="D665" s="44"/>
      <c r="E665" s="53" t="s">
        <v>42</v>
      </c>
      <c r="F665" s="53"/>
      <c r="G665" s="8">
        <f>G660+G664</f>
        <v>68.211836000000005</v>
      </c>
    </row>
    <row r="666" spans="1:7" ht="9.9499999999999993" customHeight="1">
      <c r="A666" s="44"/>
      <c r="B666" s="44"/>
      <c r="C666" s="44"/>
      <c r="D666" s="44"/>
      <c r="E666" s="81"/>
      <c r="F666" s="81"/>
      <c r="G666" s="81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79" t="s">
        <v>1</v>
      </c>
      <c r="B668" s="79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41" t="s">
        <v>274</v>
      </c>
      <c r="B669" s="33" t="s">
        <v>275</v>
      </c>
      <c r="C669" s="41" t="s">
        <v>9</v>
      </c>
      <c r="D669" s="41" t="s">
        <v>18</v>
      </c>
      <c r="E669" s="42">
        <v>4.91</v>
      </c>
      <c r="F669" s="43">
        <v>0.68</v>
      </c>
      <c r="G669" s="43">
        <f>E669*F669</f>
        <v>3.3388000000000004</v>
      </c>
    </row>
    <row r="670" spans="1:7" ht="15" customHeight="1">
      <c r="A670" s="41" t="s">
        <v>276</v>
      </c>
      <c r="B670" s="33" t="s">
        <v>277</v>
      </c>
      <c r="C670" s="41" t="s">
        <v>9</v>
      </c>
      <c r="D670" s="41" t="s">
        <v>18</v>
      </c>
      <c r="E670" s="42">
        <v>0.54859999999999998</v>
      </c>
      <c r="F670" s="43">
        <v>3.99</v>
      </c>
      <c r="G670" s="43">
        <f t="shared" ref="G670:G671" si="44">E670*F670</f>
        <v>2.188914</v>
      </c>
    </row>
    <row r="671" spans="1:7" ht="21" customHeight="1">
      <c r="A671" s="41" t="s">
        <v>278</v>
      </c>
      <c r="B671" s="33" t="s">
        <v>279</v>
      </c>
      <c r="C671" s="41" t="s">
        <v>9</v>
      </c>
      <c r="D671" s="41" t="s">
        <v>102</v>
      </c>
      <c r="E671" s="42">
        <v>1.0618000000000001</v>
      </c>
      <c r="F671" s="43">
        <v>31.27</v>
      </c>
      <c r="G671" s="43">
        <f t="shared" si="44"/>
        <v>33.202486</v>
      </c>
    </row>
    <row r="672" spans="1:7" ht="15" customHeight="1">
      <c r="A672" s="44"/>
      <c r="B672" s="44"/>
      <c r="C672" s="44"/>
      <c r="D672" s="44"/>
      <c r="E672" s="80" t="s">
        <v>26</v>
      </c>
      <c r="F672" s="80"/>
      <c r="G672" s="45">
        <f>SUM(G669:G671)</f>
        <v>38.730200000000004</v>
      </c>
    </row>
    <row r="673" spans="1:7" ht="15" customHeight="1">
      <c r="A673" s="79" t="s">
        <v>27</v>
      </c>
      <c r="B673" s="79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41" t="s">
        <v>280</v>
      </c>
      <c r="B674" s="33" t="s">
        <v>281</v>
      </c>
      <c r="C674" s="41" t="s">
        <v>9</v>
      </c>
      <c r="D674" s="41" t="s">
        <v>30</v>
      </c>
      <c r="E674" s="42">
        <v>0.6794</v>
      </c>
      <c r="F674" s="43">
        <v>33.1</v>
      </c>
      <c r="G674" s="43">
        <f>E674*F674</f>
        <v>22.488140000000001</v>
      </c>
    </row>
    <row r="675" spans="1:7" ht="15" customHeight="1">
      <c r="A675" s="41" t="s">
        <v>35</v>
      </c>
      <c r="B675" s="33" t="s">
        <v>114</v>
      </c>
      <c r="C675" s="41" t="s">
        <v>9</v>
      </c>
      <c r="D675" s="41" t="s">
        <v>30</v>
      </c>
      <c r="E675" s="42">
        <v>0.30890000000000001</v>
      </c>
      <c r="F675" s="43">
        <v>22.64</v>
      </c>
      <c r="G675" s="43">
        <f>E675*F675</f>
        <v>6.9934960000000004</v>
      </c>
    </row>
    <row r="676" spans="1:7" ht="18" customHeight="1">
      <c r="A676" s="44"/>
      <c r="B676" s="44"/>
      <c r="C676" s="44"/>
      <c r="D676" s="44"/>
      <c r="E676" s="80" t="s">
        <v>37</v>
      </c>
      <c r="F676" s="80"/>
      <c r="G676" s="45">
        <f>SUM(G674:G675)</f>
        <v>29.481636000000002</v>
      </c>
    </row>
    <row r="677" spans="1:7" ht="15" customHeight="1">
      <c r="A677" s="44"/>
      <c r="B677" s="44"/>
      <c r="C677" s="44"/>
      <c r="D677" s="44"/>
      <c r="E677" s="53" t="s">
        <v>42</v>
      </c>
      <c r="F677" s="53"/>
      <c r="G677" s="8">
        <f>G672+G676</f>
        <v>68.211836000000005</v>
      </c>
    </row>
    <row r="678" spans="1:7" ht="9.9499999999999993" customHeight="1">
      <c r="A678" s="44"/>
      <c r="B678" s="44"/>
      <c r="C678" s="44"/>
      <c r="D678" s="44"/>
      <c r="E678" s="81"/>
      <c r="F678" s="81"/>
      <c r="G678" s="81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79" t="s">
        <v>1</v>
      </c>
      <c r="B680" s="79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41" t="s">
        <v>274</v>
      </c>
      <c r="B681" s="33" t="s">
        <v>275</v>
      </c>
      <c r="C681" s="41" t="s">
        <v>9</v>
      </c>
      <c r="D681" s="41" t="s">
        <v>18</v>
      </c>
      <c r="E681" s="42">
        <v>4.91</v>
      </c>
      <c r="F681" s="43">
        <v>0.68</v>
      </c>
      <c r="G681" s="43">
        <f>E681*F681</f>
        <v>3.3388000000000004</v>
      </c>
    </row>
    <row r="682" spans="1:7" ht="15" customHeight="1">
      <c r="A682" s="41" t="s">
        <v>276</v>
      </c>
      <c r="B682" s="33" t="s">
        <v>277</v>
      </c>
      <c r="C682" s="41" t="s">
        <v>9</v>
      </c>
      <c r="D682" s="41" t="s">
        <v>18</v>
      </c>
      <c r="E682" s="42">
        <v>0.54859999999999998</v>
      </c>
      <c r="F682" s="43">
        <v>3.99</v>
      </c>
      <c r="G682" s="43">
        <f t="shared" ref="G682:G683" si="45">E682*F682</f>
        <v>2.188914</v>
      </c>
    </row>
    <row r="683" spans="1:7" ht="21" customHeight="1">
      <c r="A683" s="41" t="s">
        <v>278</v>
      </c>
      <c r="B683" s="33" t="s">
        <v>279</v>
      </c>
      <c r="C683" s="41" t="s">
        <v>9</v>
      </c>
      <c r="D683" s="41" t="s">
        <v>102</v>
      </c>
      <c r="E683" s="42">
        <v>1.0618000000000001</v>
      </c>
      <c r="F683" s="43">
        <v>31.27</v>
      </c>
      <c r="G683" s="43">
        <f t="shared" si="45"/>
        <v>33.202486</v>
      </c>
    </row>
    <row r="684" spans="1:7" ht="15" customHeight="1">
      <c r="A684" s="44"/>
      <c r="B684" s="44"/>
      <c r="C684" s="44"/>
      <c r="D684" s="44"/>
      <c r="E684" s="80" t="s">
        <v>26</v>
      </c>
      <c r="F684" s="80"/>
      <c r="G684" s="45">
        <f>SUM(G681:G683)</f>
        <v>38.730200000000004</v>
      </c>
    </row>
    <row r="685" spans="1:7" ht="15" customHeight="1">
      <c r="A685" s="79" t="s">
        <v>27</v>
      </c>
      <c r="B685" s="79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41" t="s">
        <v>280</v>
      </c>
      <c r="B686" s="33" t="s">
        <v>281</v>
      </c>
      <c r="C686" s="41" t="s">
        <v>9</v>
      </c>
      <c r="D686" s="41" t="s">
        <v>30</v>
      </c>
      <c r="E686" s="42">
        <v>0.6794</v>
      </c>
      <c r="F686" s="43">
        <v>33.1</v>
      </c>
      <c r="G686" s="43">
        <f>E686*F686</f>
        <v>22.488140000000001</v>
      </c>
    </row>
    <row r="687" spans="1:7" ht="15" customHeight="1">
      <c r="A687" s="41" t="s">
        <v>35</v>
      </c>
      <c r="B687" s="33" t="s">
        <v>114</v>
      </c>
      <c r="C687" s="41" t="s">
        <v>9</v>
      </c>
      <c r="D687" s="41" t="s">
        <v>30</v>
      </c>
      <c r="E687" s="42">
        <v>0.30890000000000001</v>
      </c>
      <c r="F687" s="43">
        <v>22.64</v>
      </c>
      <c r="G687" s="43">
        <f>E687*F687</f>
        <v>6.9934960000000004</v>
      </c>
    </row>
    <row r="688" spans="1:7" ht="18" customHeight="1">
      <c r="A688" s="44"/>
      <c r="B688" s="44"/>
      <c r="C688" s="44"/>
      <c r="D688" s="44"/>
      <c r="E688" s="80" t="s">
        <v>37</v>
      </c>
      <c r="F688" s="80"/>
      <c r="G688" s="45">
        <f>SUM(G686:G687)</f>
        <v>29.481636000000002</v>
      </c>
    </row>
    <row r="689" spans="1:7" ht="15" customHeight="1">
      <c r="A689" s="44"/>
      <c r="B689" s="44"/>
      <c r="C689" s="44"/>
      <c r="D689" s="44"/>
      <c r="E689" s="53" t="s">
        <v>42</v>
      </c>
      <c r="F689" s="53"/>
      <c r="G689" s="8">
        <f>G684+G688</f>
        <v>68.211836000000005</v>
      </c>
    </row>
    <row r="690" spans="1:7" ht="9.9499999999999993" customHeight="1">
      <c r="A690" s="44"/>
      <c r="B690" s="44"/>
      <c r="C690" s="44"/>
      <c r="D690" s="44"/>
      <c r="E690" s="81"/>
      <c r="F690" s="81"/>
      <c r="G690" s="81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79" t="s">
        <v>1</v>
      </c>
      <c r="B692" s="79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41" t="s">
        <v>286</v>
      </c>
      <c r="B693" s="33" t="s">
        <v>287</v>
      </c>
      <c r="C693" s="41" t="s">
        <v>9</v>
      </c>
      <c r="D693" s="41" t="s">
        <v>18</v>
      </c>
      <c r="E693" s="42">
        <v>4.0300000000000002E-2</v>
      </c>
      <c r="F693" s="43">
        <v>48.36</v>
      </c>
      <c r="G693" s="43">
        <f>E693*F693</f>
        <v>1.9489080000000001</v>
      </c>
    </row>
    <row r="694" spans="1:7" ht="21" customHeight="1">
      <c r="A694" s="41" t="s">
        <v>288</v>
      </c>
      <c r="B694" s="33" t="s">
        <v>289</v>
      </c>
      <c r="C694" s="41" t="s">
        <v>9</v>
      </c>
      <c r="D694" s="41" t="s">
        <v>21</v>
      </c>
      <c r="E694" s="42">
        <v>1.0349999999999999</v>
      </c>
      <c r="F694" s="43">
        <v>25.05</v>
      </c>
      <c r="G694" s="43">
        <f>E694*F694</f>
        <v>25.926749999999998</v>
      </c>
    </row>
    <row r="695" spans="1:7" ht="15" customHeight="1">
      <c r="A695" s="44"/>
      <c r="B695" s="44"/>
      <c r="C695" s="44"/>
      <c r="D695" s="44"/>
      <c r="E695" s="80" t="s">
        <v>26</v>
      </c>
      <c r="F695" s="80"/>
      <c r="G695" s="45">
        <f>SUM(G693:G694)</f>
        <v>27.875657999999998</v>
      </c>
    </row>
    <row r="696" spans="1:7" ht="15" customHeight="1">
      <c r="A696" s="79" t="s">
        <v>27</v>
      </c>
      <c r="B696" s="79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41" t="s">
        <v>243</v>
      </c>
      <c r="B697" s="33" t="s">
        <v>244</v>
      </c>
      <c r="C697" s="41" t="s">
        <v>9</v>
      </c>
      <c r="D697" s="41" t="s">
        <v>30</v>
      </c>
      <c r="E697" s="42">
        <v>0.36349999999999999</v>
      </c>
      <c r="F697" s="43">
        <v>30.75</v>
      </c>
      <c r="G697" s="43">
        <f>E697*F697</f>
        <v>11.177624999999999</v>
      </c>
    </row>
    <row r="698" spans="1:7" ht="15" customHeight="1">
      <c r="A698" s="41" t="s">
        <v>35</v>
      </c>
      <c r="B698" s="33" t="s">
        <v>114</v>
      </c>
      <c r="C698" s="41" t="s">
        <v>9</v>
      </c>
      <c r="D698" s="41" t="s">
        <v>30</v>
      </c>
      <c r="E698" s="42">
        <v>0.15140000000000001</v>
      </c>
      <c r="F698" s="43">
        <v>22.64</v>
      </c>
      <c r="G698" s="43">
        <f>E698*F698</f>
        <v>3.4276960000000001</v>
      </c>
    </row>
    <row r="699" spans="1:7" ht="18" customHeight="1">
      <c r="A699" s="44"/>
      <c r="B699" s="44"/>
      <c r="C699" s="44"/>
      <c r="D699" s="44"/>
      <c r="E699" s="80" t="s">
        <v>37</v>
      </c>
      <c r="F699" s="80"/>
      <c r="G699" s="45">
        <f>SUM(G697:G698)</f>
        <v>14.605321</v>
      </c>
    </row>
    <row r="700" spans="1:7" ht="15" customHeight="1">
      <c r="A700" s="44"/>
      <c r="B700" s="44"/>
      <c r="C700" s="44"/>
      <c r="D700" s="44"/>
      <c r="E700" s="53" t="s">
        <v>42</v>
      </c>
      <c r="F700" s="53"/>
      <c r="G700" s="8">
        <f>G695+G699</f>
        <v>42.480978999999998</v>
      </c>
    </row>
    <row r="701" spans="1:7" ht="9.9499999999999993" customHeight="1">
      <c r="A701" s="44"/>
      <c r="B701" s="44"/>
      <c r="C701" s="44"/>
      <c r="D701" s="44"/>
      <c r="E701" s="81"/>
      <c r="F701" s="81"/>
      <c r="G701" s="81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79" t="s">
        <v>27</v>
      </c>
      <c r="B703" s="79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41" t="s">
        <v>96</v>
      </c>
      <c r="B704" s="33" t="s">
        <v>97</v>
      </c>
      <c r="C704" s="41" t="s">
        <v>9</v>
      </c>
      <c r="D704" s="41" t="s">
        <v>30</v>
      </c>
      <c r="E704" s="42">
        <v>0.47860000000000003</v>
      </c>
      <c r="F704" s="43">
        <v>26.96</v>
      </c>
      <c r="G704" s="43">
        <f>E704*F704</f>
        <v>12.903056000000001</v>
      </c>
    </row>
    <row r="705" spans="1:7" ht="15" customHeight="1">
      <c r="A705" s="41" t="s">
        <v>35</v>
      </c>
      <c r="B705" s="33" t="s">
        <v>114</v>
      </c>
      <c r="C705" s="41" t="s">
        <v>9</v>
      </c>
      <c r="D705" s="41" t="s">
        <v>30</v>
      </c>
      <c r="E705" s="42">
        <v>0.47860000000000003</v>
      </c>
      <c r="F705" s="43">
        <v>22.64</v>
      </c>
      <c r="G705" s="43">
        <f>E705*F705</f>
        <v>10.835504</v>
      </c>
    </row>
    <row r="706" spans="1:7" ht="18" customHeight="1">
      <c r="A706" s="44"/>
      <c r="B706" s="44"/>
      <c r="C706" s="44"/>
      <c r="D706" s="44"/>
      <c r="E706" s="80" t="s">
        <v>37</v>
      </c>
      <c r="F706" s="80"/>
      <c r="G706" s="45">
        <f>SUM(G704:G705)</f>
        <v>23.73856</v>
      </c>
    </row>
    <row r="707" spans="1:7" ht="15" customHeight="1">
      <c r="A707" s="79" t="s">
        <v>38</v>
      </c>
      <c r="B707" s="79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41" t="s">
        <v>291</v>
      </c>
      <c r="B708" s="33" t="s">
        <v>292</v>
      </c>
      <c r="C708" s="41" t="s">
        <v>9</v>
      </c>
      <c r="D708" s="41" t="s">
        <v>102</v>
      </c>
      <c r="E708" s="42">
        <v>1</v>
      </c>
      <c r="F708" s="47">
        <v>153.16999999999999</v>
      </c>
      <c r="G708" s="43">
        <f>E708*F708</f>
        <v>153.16999999999999</v>
      </c>
    </row>
    <row r="709" spans="1:7" ht="15" customHeight="1">
      <c r="A709" s="44"/>
      <c r="B709" s="44"/>
      <c r="C709" s="44"/>
      <c r="D709" s="44"/>
      <c r="E709" s="80" t="s">
        <v>41</v>
      </c>
      <c r="F709" s="80"/>
      <c r="G709" s="45">
        <f>G708</f>
        <v>153.16999999999999</v>
      </c>
    </row>
    <row r="710" spans="1:7" ht="15" customHeight="1">
      <c r="A710" s="44"/>
      <c r="B710" s="44"/>
      <c r="C710" s="44"/>
      <c r="D710" s="44"/>
      <c r="E710" s="53" t="s">
        <v>42</v>
      </c>
      <c r="F710" s="53"/>
      <c r="G710" s="8">
        <f>G709+G706</f>
        <v>176.90855999999999</v>
      </c>
    </row>
    <row r="711" spans="1:7" ht="9.9499999999999993" customHeight="1">
      <c r="A711" s="44"/>
      <c r="B711" s="44"/>
      <c r="C711" s="44"/>
      <c r="D711" s="44"/>
      <c r="E711" s="81"/>
      <c r="F711" s="81"/>
      <c r="G711" s="81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79" t="s">
        <v>1</v>
      </c>
      <c r="B713" s="79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41" t="s">
        <v>294</v>
      </c>
      <c r="B714" s="33" t="s">
        <v>295</v>
      </c>
      <c r="C714" s="41" t="s">
        <v>9</v>
      </c>
      <c r="D714" s="41" t="s">
        <v>296</v>
      </c>
      <c r="E714" s="42">
        <v>0.21</v>
      </c>
      <c r="F714" s="43">
        <v>13.49</v>
      </c>
      <c r="G714" s="43">
        <f>E714*F714</f>
        <v>2.8329</v>
      </c>
    </row>
    <row r="715" spans="1:7" ht="15" customHeight="1">
      <c r="A715" s="41" t="s">
        <v>297</v>
      </c>
      <c r="B715" s="33" t="s">
        <v>298</v>
      </c>
      <c r="C715" s="41" t="s">
        <v>9</v>
      </c>
      <c r="D715" s="41" t="s">
        <v>18</v>
      </c>
      <c r="E715" s="42">
        <v>0.5</v>
      </c>
      <c r="F715" s="43">
        <v>0.76</v>
      </c>
      <c r="G715" s="43">
        <f>E715*F715</f>
        <v>0.38</v>
      </c>
    </row>
    <row r="716" spans="1:7" ht="15" customHeight="1">
      <c r="A716" s="44"/>
      <c r="B716" s="44"/>
      <c r="C716" s="44"/>
      <c r="D716" s="44"/>
      <c r="E716" s="80" t="s">
        <v>26</v>
      </c>
      <c r="F716" s="80"/>
      <c r="G716" s="45">
        <f>SUM(G714:G715)</f>
        <v>3.2128999999999999</v>
      </c>
    </row>
    <row r="717" spans="1:7" ht="15" customHeight="1">
      <c r="A717" s="79" t="s">
        <v>27</v>
      </c>
      <c r="B717" s="79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41" t="s">
        <v>33</v>
      </c>
      <c r="B718" s="33" t="s">
        <v>159</v>
      </c>
      <c r="C718" s="41" t="s">
        <v>9</v>
      </c>
      <c r="D718" s="41" t="s">
        <v>30</v>
      </c>
      <c r="E718" s="42">
        <v>0.245</v>
      </c>
      <c r="F718" s="43">
        <v>31.21</v>
      </c>
      <c r="G718" s="43">
        <f>E718*F718</f>
        <v>7.6464499999999997</v>
      </c>
    </row>
    <row r="719" spans="1:7" ht="15" customHeight="1">
      <c r="A719" s="41" t="s">
        <v>35</v>
      </c>
      <c r="B719" s="33" t="s">
        <v>114</v>
      </c>
      <c r="C719" s="41" t="s">
        <v>9</v>
      </c>
      <c r="D719" s="41" t="s">
        <v>30</v>
      </c>
      <c r="E719" s="42">
        <v>0.123</v>
      </c>
      <c r="F719" s="43">
        <v>22.64</v>
      </c>
      <c r="G719" s="43">
        <f>E719*F719</f>
        <v>2.7847200000000001</v>
      </c>
    </row>
    <row r="720" spans="1:7" ht="18" customHeight="1">
      <c r="A720" s="44"/>
      <c r="B720" s="44"/>
      <c r="C720" s="44"/>
      <c r="D720" s="44"/>
      <c r="E720" s="80" t="s">
        <v>37</v>
      </c>
      <c r="F720" s="80"/>
      <c r="G720" s="45">
        <f>SUM(G718:G719)</f>
        <v>10.43117</v>
      </c>
    </row>
    <row r="721" spans="1:7" ht="15" customHeight="1">
      <c r="A721" s="79" t="s">
        <v>38</v>
      </c>
      <c r="B721" s="79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41" t="s">
        <v>299</v>
      </c>
      <c r="B722" s="33" t="s">
        <v>300</v>
      </c>
      <c r="C722" s="41" t="s">
        <v>9</v>
      </c>
      <c r="D722" s="41" t="s">
        <v>10</v>
      </c>
      <c r="E722" s="42">
        <v>4.3099999999999999E-2</v>
      </c>
      <c r="F722" s="43">
        <v>713.83</v>
      </c>
      <c r="G722" s="43">
        <f>E722*F722</f>
        <v>30.766073000000002</v>
      </c>
    </row>
    <row r="723" spans="1:7" ht="15" customHeight="1">
      <c r="A723" s="44"/>
      <c r="B723" s="44"/>
      <c r="C723" s="44"/>
      <c r="D723" s="44"/>
      <c r="E723" s="80" t="s">
        <v>41</v>
      </c>
      <c r="F723" s="80"/>
      <c r="G723" s="45">
        <f>G722</f>
        <v>30.766073000000002</v>
      </c>
    </row>
    <row r="724" spans="1:7" ht="15" customHeight="1">
      <c r="A724" s="44"/>
      <c r="B724" s="44"/>
      <c r="C724" s="44"/>
      <c r="D724" s="44"/>
      <c r="E724" s="53" t="s">
        <v>42</v>
      </c>
      <c r="F724" s="53"/>
      <c r="G724" s="8">
        <f>G716+G720+G723</f>
        <v>44.410143000000005</v>
      </c>
    </row>
    <row r="725" spans="1:7" ht="9.9499999999999993" customHeight="1">
      <c r="A725" s="44"/>
      <c r="B725" s="44"/>
      <c r="C725" s="44"/>
      <c r="D725" s="44"/>
      <c r="E725" s="81"/>
      <c r="F725" s="81"/>
      <c r="G725" s="81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79" t="s">
        <v>1</v>
      </c>
      <c r="B727" s="79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41" t="s">
        <v>302</v>
      </c>
      <c r="B728" s="33" t="s">
        <v>303</v>
      </c>
      <c r="C728" s="41" t="s">
        <v>9</v>
      </c>
      <c r="D728" s="41" t="s">
        <v>18</v>
      </c>
      <c r="E728" s="42">
        <v>9.5000000000000001E-2</v>
      </c>
      <c r="F728" s="43">
        <v>53.51</v>
      </c>
      <c r="G728" s="43">
        <f>E728*F728</f>
        <v>5.08345</v>
      </c>
    </row>
    <row r="729" spans="1:7" ht="21" customHeight="1">
      <c r="A729" s="41" t="s">
        <v>304</v>
      </c>
      <c r="B729" s="33" t="s">
        <v>305</v>
      </c>
      <c r="C729" s="41" t="s">
        <v>9</v>
      </c>
      <c r="D729" s="41" t="s">
        <v>102</v>
      </c>
      <c r="E729" s="42">
        <v>1.1100000000000001</v>
      </c>
      <c r="F729" s="43">
        <v>171.88</v>
      </c>
      <c r="G729" s="43">
        <f>E729*F729</f>
        <v>190.7868</v>
      </c>
    </row>
    <row r="730" spans="1:7" ht="15" customHeight="1">
      <c r="A730" s="44"/>
      <c r="B730" s="44"/>
      <c r="C730" s="44"/>
      <c r="D730" s="44"/>
      <c r="E730" s="80" t="s">
        <v>26</v>
      </c>
      <c r="F730" s="80"/>
      <c r="G730" s="45">
        <f>SUM(G728:G729)</f>
        <v>195.87025</v>
      </c>
    </row>
    <row r="731" spans="1:7" ht="15" customHeight="1">
      <c r="A731" s="79" t="s">
        <v>27</v>
      </c>
      <c r="B731" s="79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41" t="s">
        <v>33</v>
      </c>
      <c r="B732" s="33" t="s">
        <v>159</v>
      </c>
      <c r="C732" s="41" t="s">
        <v>9</v>
      </c>
      <c r="D732" s="41" t="s">
        <v>30</v>
      </c>
      <c r="E732" s="42">
        <v>0.17100000000000001</v>
      </c>
      <c r="F732" s="43">
        <v>31.21</v>
      </c>
      <c r="G732" s="43">
        <f>E732*F732</f>
        <v>5.3369100000000005</v>
      </c>
    </row>
    <row r="733" spans="1:7" ht="15" customHeight="1">
      <c r="A733" s="41" t="s">
        <v>35</v>
      </c>
      <c r="B733" s="33" t="s">
        <v>114</v>
      </c>
      <c r="C733" s="41" t="s">
        <v>9</v>
      </c>
      <c r="D733" s="41" t="s">
        <v>30</v>
      </c>
      <c r="E733" s="42">
        <v>8.5000000000000006E-2</v>
      </c>
      <c r="F733" s="43">
        <v>22.64</v>
      </c>
      <c r="G733" s="43">
        <f>E733*F733</f>
        <v>1.9244000000000001</v>
      </c>
    </row>
    <row r="734" spans="1:7" ht="18" customHeight="1">
      <c r="A734" s="44"/>
      <c r="B734" s="44"/>
      <c r="C734" s="44"/>
      <c r="D734" s="44"/>
      <c r="E734" s="80" t="s">
        <v>37</v>
      </c>
      <c r="F734" s="80"/>
      <c r="G734" s="45">
        <f>SUM(G732:G733)</f>
        <v>7.2613100000000008</v>
      </c>
    </row>
    <row r="735" spans="1:7" ht="15" customHeight="1">
      <c r="A735" s="44"/>
      <c r="B735" s="44"/>
      <c r="C735" s="44"/>
      <c r="D735" s="44"/>
      <c r="E735" s="53" t="s">
        <v>42</v>
      </c>
      <c r="F735" s="53"/>
      <c r="G735" s="8">
        <f>G730+G734</f>
        <v>203.13156000000001</v>
      </c>
    </row>
    <row r="736" spans="1:7" ht="9.9499999999999993" customHeight="1">
      <c r="A736" s="44"/>
      <c r="B736" s="44"/>
      <c r="C736" s="44"/>
      <c r="D736" s="44"/>
      <c r="E736" s="81"/>
      <c r="F736" s="81"/>
      <c r="G736" s="81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79" t="s">
        <v>1</v>
      </c>
      <c r="B738" s="79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41" t="s">
        <v>297</v>
      </c>
      <c r="B739" s="33" t="s">
        <v>298</v>
      </c>
      <c r="C739" s="41" t="s">
        <v>9</v>
      </c>
      <c r="D739" s="41" t="s">
        <v>18</v>
      </c>
      <c r="E739" s="42">
        <v>0.02</v>
      </c>
      <c r="F739" s="43">
        <v>0.76</v>
      </c>
      <c r="G739" s="43">
        <f>E739*F739</f>
        <v>1.52E-2</v>
      </c>
    </row>
    <row r="740" spans="1:7" ht="15" customHeight="1">
      <c r="A740" s="41" t="s">
        <v>286</v>
      </c>
      <c r="B740" s="33" t="s">
        <v>287</v>
      </c>
      <c r="C740" s="41" t="s">
        <v>9</v>
      </c>
      <c r="D740" s="41" t="s">
        <v>18</v>
      </c>
      <c r="E740" s="42">
        <v>0.1</v>
      </c>
      <c r="F740" s="43">
        <v>48.36</v>
      </c>
      <c r="G740" s="43">
        <f>E740*F740</f>
        <v>4.8360000000000003</v>
      </c>
    </row>
    <row r="741" spans="1:7" ht="15" customHeight="1">
      <c r="A741" s="44"/>
      <c r="B741" s="44"/>
      <c r="C741" s="44"/>
      <c r="D741" s="44"/>
      <c r="E741" s="80" t="s">
        <v>26</v>
      </c>
      <c r="F741" s="80"/>
      <c r="G741" s="45">
        <f>SUM(G739:G740)</f>
        <v>4.8512000000000004</v>
      </c>
    </row>
    <row r="742" spans="1:7" ht="15" customHeight="1">
      <c r="A742" s="79" t="s">
        <v>27</v>
      </c>
      <c r="B742" s="79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41" t="s">
        <v>307</v>
      </c>
      <c r="B743" s="33" t="s">
        <v>308</v>
      </c>
      <c r="C743" s="41" t="s">
        <v>9</v>
      </c>
      <c r="D743" s="41" t="s">
        <v>30</v>
      </c>
      <c r="E743" s="42">
        <v>0.09</v>
      </c>
      <c r="F743" s="43">
        <v>25.07</v>
      </c>
      <c r="G743" s="43">
        <f>E743*F743</f>
        <v>2.2563</v>
      </c>
    </row>
    <row r="744" spans="1:7" ht="18" customHeight="1">
      <c r="A744" s="44"/>
      <c r="B744" s="44"/>
      <c r="C744" s="44"/>
      <c r="D744" s="44"/>
      <c r="E744" s="80" t="s">
        <v>37</v>
      </c>
      <c r="F744" s="80"/>
      <c r="G744" s="45">
        <f>G743</f>
        <v>2.2563</v>
      </c>
    </row>
    <row r="745" spans="1:7" ht="15" customHeight="1">
      <c r="A745" s="44"/>
      <c r="B745" s="44"/>
      <c r="C745" s="44"/>
      <c r="D745" s="44"/>
      <c r="E745" s="53" t="s">
        <v>42</v>
      </c>
      <c r="F745" s="53"/>
      <c r="G745" s="8">
        <f>G741+G744</f>
        <v>7.1074999999999999</v>
      </c>
    </row>
    <row r="746" spans="1:7" ht="9.9499999999999993" customHeight="1">
      <c r="A746" s="44"/>
      <c r="B746" s="44"/>
      <c r="C746" s="44"/>
      <c r="D746" s="44"/>
      <c r="E746" s="81"/>
      <c r="F746" s="81"/>
      <c r="G746" s="81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79" t="s">
        <v>1</v>
      </c>
      <c r="B748" s="79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41" t="s">
        <v>310</v>
      </c>
      <c r="B749" s="33" t="s">
        <v>311</v>
      </c>
      <c r="C749" s="41" t="s">
        <v>9</v>
      </c>
      <c r="D749" s="41" t="s">
        <v>18</v>
      </c>
      <c r="E749" s="42">
        <v>1.29</v>
      </c>
      <c r="F749" s="43">
        <v>2.09</v>
      </c>
      <c r="G749" s="43">
        <f>E749*F749</f>
        <v>2.6960999999999999</v>
      </c>
    </row>
    <row r="750" spans="1:7" ht="29.1" customHeight="1">
      <c r="A750" s="41" t="s">
        <v>312</v>
      </c>
      <c r="B750" s="33" t="s">
        <v>313</v>
      </c>
      <c r="C750" s="41" t="s">
        <v>9</v>
      </c>
      <c r="D750" s="41" t="s">
        <v>21</v>
      </c>
      <c r="E750" s="42">
        <v>1</v>
      </c>
      <c r="F750" s="43">
        <v>65.66</v>
      </c>
      <c r="G750" s="43">
        <f>E750*F750</f>
        <v>65.66</v>
      </c>
    </row>
    <row r="751" spans="1:7" ht="15" customHeight="1">
      <c r="A751" s="44"/>
      <c r="B751" s="44"/>
      <c r="C751" s="44"/>
      <c r="D751" s="44"/>
      <c r="E751" s="80" t="s">
        <v>26</v>
      </c>
      <c r="F751" s="80"/>
      <c r="G751" s="45">
        <f>SUM(G749:G750)</f>
        <v>68.356099999999998</v>
      </c>
    </row>
    <row r="752" spans="1:7" ht="15" customHeight="1">
      <c r="A752" s="79" t="s">
        <v>27</v>
      </c>
      <c r="B752" s="79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41" t="s">
        <v>314</v>
      </c>
      <c r="B753" s="33" t="s">
        <v>315</v>
      </c>
      <c r="C753" s="41" t="s">
        <v>9</v>
      </c>
      <c r="D753" s="41" t="s">
        <v>30</v>
      </c>
      <c r="E753" s="42">
        <v>0.54700000000000004</v>
      </c>
      <c r="F753" s="43">
        <v>32.5</v>
      </c>
      <c r="G753" s="43">
        <f>E753*F753</f>
        <v>17.7775</v>
      </c>
    </row>
    <row r="754" spans="1:7" ht="15" customHeight="1">
      <c r="A754" s="41" t="s">
        <v>35</v>
      </c>
      <c r="B754" s="33" t="s">
        <v>114</v>
      </c>
      <c r="C754" s="41" t="s">
        <v>9</v>
      </c>
      <c r="D754" s="41" t="s">
        <v>30</v>
      </c>
      <c r="E754" s="42">
        <v>0.27300000000000002</v>
      </c>
      <c r="F754" s="43">
        <v>22.64</v>
      </c>
      <c r="G754" s="43">
        <f>E754*F754</f>
        <v>6.1807200000000009</v>
      </c>
    </row>
    <row r="755" spans="1:7" ht="18" customHeight="1">
      <c r="A755" s="44"/>
      <c r="B755" s="44"/>
      <c r="C755" s="44"/>
      <c r="D755" s="44"/>
      <c r="E755" s="80" t="s">
        <v>37</v>
      </c>
      <c r="F755" s="80"/>
      <c r="G755" s="45">
        <f>SUM(G753:G754)</f>
        <v>23.958220000000001</v>
      </c>
    </row>
    <row r="756" spans="1:7" ht="15" customHeight="1">
      <c r="A756" s="44"/>
      <c r="B756" s="44"/>
      <c r="C756" s="44"/>
      <c r="D756" s="44"/>
      <c r="E756" s="53" t="s">
        <v>42</v>
      </c>
      <c r="F756" s="53"/>
      <c r="G756" s="8">
        <f>G751+G755</f>
        <v>92.314319999999995</v>
      </c>
    </row>
    <row r="757" spans="1:7" ht="9.9499999999999993" customHeight="1">
      <c r="A757" s="44"/>
      <c r="B757" s="44"/>
      <c r="C757" s="44"/>
      <c r="D757" s="44"/>
      <c r="E757" s="81"/>
      <c r="F757" s="81"/>
      <c r="G757" s="81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79" t="s">
        <v>1</v>
      </c>
      <c r="B759" s="79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41" t="s">
        <v>317</v>
      </c>
      <c r="B760" s="33" t="s">
        <v>318</v>
      </c>
      <c r="C760" s="41" t="s">
        <v>9</v>
      </c>
      <c r="D760" s="41" t="s">
        <v>18</v>
      </c>
      <c r="E760" s="42">
        <v>10</v>
      </c>
      <c r="F760" s="43">
        <v>1.26</v>
      </c>
      <c r="G760" s="43">
        <f>E760*F760</f>
        <v>12.6</v>
      </c>
    </row>
    <row r="761" spans="1:7" ht="29.1" customHeight="1">
      <c r="A761" s="41" t="s">
        <v>319</v>
      </c>
      <c r="B761" s="33" t="s">
        <v>320</v>
      </c>
      <c r="C761" s="41" t="s">
        <v>9</v>
      </c>
      <c r="D761" s="41" t="s">
        <v>13</v>
      </c>
      <c r="E761" s="42">
        <v>6.25</v>
      </c>
      <c r="F761" s="43">
        <v>14.77</v>
      </c>
      <c r="G761" s="43">
        <f>E761*F761</f>
        <v>92.3125</v>
      </c>
    </row>
    <row r="762" spans="1:7" ht="15" customHeight="1">
      <c r="A762" s="44"/>
      <c r="B762" s="44"/>
      <c r="C762" s="44"/>
      <c r="D762" s="44"/>
      <c r="E762" s="80" t="s">
        <v>26</v>
      </c>
      <c r="F762" s="80"/>
      <c r="G762" s="45">
        <f>SUM(G760:G761)</f>
        <v>104.91249999999999</v>
      </c>
    </row>
    <row r="763" spans="1:7" ht="15" customHeight="1">
      <c r="A763" s="79" t="s">
        <v>27</v>
      </c>
      <c r="B763" s="79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41" t="s">
        <v>33</v>
      </c>
      <c r="B764" s="33" t="s">
        <v>159</v>
      </c>
      <c r="C764" s="41" t="s">
        <v>9</v>
      </c>
      <c r="D764" s="41" t="s">
        <v>30</v>
      </c>
      <c r="E764" s="42">
        <v>1.2789999999999999</v>
      </c>
      <c r="F764" s="43">
        <v>31.21</v>
      </c>
      <c r="G764" s="43">
        <f>E764*F764</f>
        <v>39.917589999999997</v>
      </c>
    </row>
    <row r="765" spans="1:7" ht="15" customHeight="1">
      <c r="A765" s="41" t="s">
        <v>35</v>
      </c>
      <c r="B765" s="33" t="s">
        <v>114</v>
      </c>
      <c r="C765" s="41" t="s">
        <v>9</v>
      </c>
      <c r="D765" s="41" t="s">
        <v>30</v>
      </c>
      <c r="E765" s="42">
        <v>2.5569999999999999</v>
      </c>
      <c r="F765" s="43">
        <v>22.64</v>
      </c>
      <c r="G765" s="43">
        <f>E765*F765</f>
        <v>57.890479999999997</v>
      </c>
    </row>
    <row r="766" spans="1:7" ht="18" customHeight="1">
      <c r="A766" s="44"/>
      <c r="B766" s="44"/>
      <c r="C766" s="44"/>
      <c r="D766" s="44"/>
      <c r="E766" s="80" t="s">
        <v>37</v>
      </c>
      <c r="F766" s="80"/>
      <c r="G766" s="45">
        <f>SUM(G764:G765)</f>
        <v>97.808069999999987</v>
      </c>
    </row>
    <row r="767" spans="1:7" ht="15" customHeight="1">
      <c r="A767" s="44"/>
      <c r="B767" s="44"/>
      <c r="C767" s="44"/>
      <c r="D767" s="44"/>
      <c r="E767" s="53" t="s">
        <v>42</v>
      </c>
      <c r="F767" s="53"/>
      <c r="G767" s="8">
        <f>G762+G766</f>
        <v>202.72056999999998</v>
      </c>
    </row>
    <row r="768" spans="1:7" ht="9.9499999999999993" customHeight="1">
      <c r="A768" s="44"/>
      <c r="B768" s="44"/>
      <c r="C768" s="44"/>
      <c r="D768" s="44"/>
      <c r="E768" s="81"/>
      <c r="F768" s="81"/>
      <c r="G768" s="81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79" t="s">
        <v>1</v>
      </c>
      <c r="B770" s="79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41" t="s">
        <v>317</v>
      </c>
      <c r="B771" s="33" t="s">
        <v>318</v>
      </c>
      <c r="C771" s="41" t="s">
        <v>9</v>
      </c>
      <c r="D771" s="41" t="s">
        <v>18</v>
      </c>
      <c r="E771" s="42">
        <v>10</v>
      </c>
      <c r="F771" s="43">
        <v>1.26</v>
      </c>
      <c r="G771" s="43">
        <f>E771*F771</f>
        <v>12.6</v>
      </c>
    </row>
    <row r="772" spans="1:7" ht="29.1" customHeight="1">
      <c r="A772" s="41" t="s">
        <v>319</v>
      </c>
      <c r="B772" s="33" t="s">
        <v>320</v>
      </c>
      <c r="C772" s="41" t="s">
        <v>9</v>
      </c>
      <c r="D772" s="41" t="s">
        <v>13</v>
      </c>
      <c r="E772" s="42">
        <v>6.25</v>
      </c>
      <c r="F772" s="43">
        <v>14.77</v>
      </c>
      <c r="G772" s="43">
        <f>E772*F772</f>
        <v>92.3125</v>
      </c>
    </row>
    <row r="773" spans="1:7" ht="15" customHeight="1">
      <c r="A773" s="44"/>
      <c r="B773" s="44"/>
      <c r="C773" s="44"/>
      <c r="D773" s="44"/>
      <c r="E773" s="80" t="s">
        <v>26</v>
      </c>
      <c r="F773" s="80"/>
      <c r="G773" s="45">
        <f>SUM(G771:G772)</f>
        <v>104.91249999999999</v>
      </c>
    </row>
    <row r="774" spans="1:7" ht="15" customHeight="1">
      <c r="A774" s="79" t="s">
        <v>27</v>
      </c>
      <c r="B774" s="79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41" t="s">
        <v>33</v>
      </c>
      <c r="B775" s="33" t="s">
        <v>159</v>
      </c>
      <c r="C775" s="41" t="s">
        <v>9</v>
      </c>
      <c r="D775" s="41" t="s">
        <v>30</v>
      </c>
      <c r="E775" s="42">
        <v>1.2789999999999999</v>
      </c>
      <c r="F775" s="43">
        <v>31.21</v>
      </c>
      <c r="G775" s="43">
        <f>E775*F775</f>
        <v>39.917589999999997</v>
      </c>
    </row>
    <row r="776" spans="1:7" ht="15" customHeight="1">
      <c r="A776" s="41" t="s">
        <v>35</v>
      </c>
      <c r="B776" s="33" t="s">
        <v>114</v>
      </c>
      <c r="C776" s="41" t="s">
        <v>9</v>
      </c>
      <c r="D776" s="41" t="s">
        <v>30</v>
      </c>
      <c r="E776" s="42">
        <v>2.5569999999999999</v>
      </c>
      <c r="F776" s="43">
        <v>22.64</v>
      </c>
      <c r="G776" s="43">
        <f>E776*F776</f>
        <v>57.890479999999997</v>
      </c>
    </row>
    <row r="777" spans="1:7" ht="18" customHeight="1">
      <c r="A777" s="44"/>
      <c r="B777" s="44"/>
      <c r="C777" s="44"/>
      <c r="D777" s="44"/>
      <c r="E777" s="80" t="s">
        <v>37</v>
      </c>
      <c r="F777" s="80"/>
      <c r="G777" s="45">
        <f>SUM(G775:G776)</f>
        <v>97.808069999999987</v>
      </c>
    </row>
    <row r="778" spans="1:7" ht="15" customHeight="1">
      <c r="A778" s="44"/>
      <c r="B778" s="44"/>
      <c r="C778" s="44"/>
      <c r="D778" s="44"/>
      <c r="E778" s="53" t="s">
        <v>42</v>
      </c>
      <c r="F778" s="53"/>
      <c r="G778" s="8">
        <f>G773+G777</f>
        <v>202.72056999999998</v>
      </c>
    </row>
    <row r="779" spans="1:7" ht="9.9499999999999993" customHeight="1">
      <c r="A779" s="44"/>
      <c r="B779" s="44"/>
      <c r="C779" s="44"/>
      <c r="D779" s="44"/>
      <c r="E779" s="81"/>
      <c r="F779" s="81"/>
      <c r="G779" s="81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79" t="s">
        <v>71</v>
      </c>
      <c r="B781" s="79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41" t="s">
        <v>323</v>
      </c>
      <c r="B782" s="33" t="s">
        <v>324</v>
      </c>
      <c r="C782" s="41" t="s">
        <v>9</v>
      </c>
      <c r="D782" s="41" t="s">
        <v>77</v>
      </c>
      <c r="E782" s="42">
        <v>1.9E-2</v>
      </c>
      <c r="F782" s="43">
        <v>157.58000000000001</v>
      </c>
      <c r="G782" s="43">
        <f>E782*F782</f>
        <v>2.9940200000000003</v>
      </c>
    </row>
    <row r="783" spans="1:7" ht="18" customHeight="1">
      <c r="A783" s="44"/>
      <c r="B783" s="44"/>
      <c r="C783" s="44"/>
      <c r="D783" s="44"/>
      <c r="E783" s="80" t="s">
        <v>78</v>
      </c>
      <c r="F783" s="80"/>
      <c r="G783" s="45">
        <f>G782</f>
        <v>2.9940200000000003</v>
      </c>
    </row>
    <row r="784" spans="1:7" ht="15" customHeight="1">
      <c r="A784" s="79" t="s">
        <v>1</v>
      </c>
      <c r="B784" s="79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41" t="s">
        <v>325</v>
      </c>
      <c r="B785" s="33" t="s">
        <v>326</v>
      </c>
      <c r="C785" s="41" t="s">
        <v>9</v>
      </c>
      <c r="D785" s="41" t="s">
        <v>10</v>
      </c>
      <c r="E785" s="42">
        <v>1.25</v>
      </c>
      <c r="F785" s="43">
        <v>167.15</v>
      </c>
      <c r="G785" s="43">
        <f>E785*F785</f>
        <v>208.9375</v>
      </c>
    </row>
    <row r="786" spans="1:7" ht="15" customHeight="1">
      <c r="A786" s="44"/>
      <c r="B786" s="44"/>
      <c r="C786" s="44"/>
      <c r="D786" s="44"/>
      <c r="E786" s="80" t="s">
        <v>26</v>
      </c>
      <c r="F786" s="80"/>
      <c r="G786" s="45">
        <f>G785</f>
        <v>208.9375</v>
      </c>
    </row>
    <row r="787" spans="1:7" ht="15" customHeight="1">
      <c r="A787" s="79" t="s">
        <v>27</v>
      </c>
      <c r="B787" s="79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41" t="s">
        <v>35</v>
      </c>
      <c r="B788" s="33" t="s">
        <v>114</v>
      </c>
      <c r="C788" s="41" t="s">
        <v>9</v>
      </c>
      <c r="D788" s="41" t="s">
        <v>30</v>
      </c>
      <c r="E788" s="42">
        <v>3.1699999999999999E-2</v>
      </c>
      <c r="F788" s="43">
        <v>22.64</v>
      </c>
      <c r="G788" s="43">
        <f>E788*F788</f>
        <v>0.71768799999999999</v>
      </c>
    </row>
    <row r="789" spans="1:7" ht="18" customHeight="1">
      <c r="A789" s="44"/>
      <c r="B789" s="44"/>
      <c r="C789" s="44"/>
      <c r="D789" s="44"/>
      <c r="E789" s="80" t="s">
        <v>37</v>
      </c>
      <c r="F789" s="80"/>
      <c r="G789" s="45">
        <f>G788</f>
        <v>0.71768799999999999</v>
      </c>
    </row>
    <row r="790" spans="1:7" ht="15" customHeight="1">
      <c r="A790" s="44"/>
      <c r="B790" s="44"/>
      <c r="C790" s="44"/>
      <c r="D790" s="44"/>
      <c r="E790" s="53" t="s">
        <v>42</v>
      </c>
      <c r="F790" s="53"/>
      <c r="G790" s="8">
        <f>G783+G786+G789</f>
        <v>212.64920800000002</v>
      </c>
    </row>
    <row r="791" spans="1:7" ht="9.9499999999999993" customHeight="1">
      <c r="A791" s="44"/>
      <c r="B791" s="44"/>
      <c r="C791" s="44"/>
      <c r="D791" s="44"/>
      <c r="E791" s="81"/>
      <c r="F791" s="81"/>
      <c r="G791" s="81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79" t="s">
        <v>1</v>
      </c>
      <c r="B793" s="79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41" t="s">
        <v>328</v>
      </c>
      <c r="B794" s="33" t="s">
        <v>329</v>
      </c>
      <c r="C794" s="41" t="s">
        <v>9</v>
      </c>
      <c r="D794" s="41" t="s">
        <v>296</v>
      </c>
      <c r="E794" s="42">
        <v>0.22850000000000001</v>
      </c>
      <c r="F794" s="43">
        <v>29.67</v>
      </c>
      <c r="G794" s="43">
        <f>E794*F794</f>
        <v>6.7795950000000005</v>
      </c>
    </row>
    <row r="795" spans="1:7" ht="15" customHeight="1">
      <c r="A795" s="44"/>
      <c r="B795" s="44"/>
      <c r="C795" s="44"/>
      <c r="D795" s="44"/>
      <c r="E795" s="80" t="s">
        <v>26</v>
      </c>
      <c r="F795" s="80"/>
      <c r="G795" s="45">
        <f>G794</f>
        <v>6.7795950000000005</v>
      </c>
    </row>
    <row r="796" spans="1:7" ht="15" customHeight="1">
      <c r="A796" s="79" t="s">
        <v>27</v>
      </c>
      <c r="B796" s="79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41" t="s">
        <v>330</v>
      </c>
      <c r="B797" s="33" t="s">
        <v>331</v>
      </c>
      <c r="C797" s="41" t="s">
        <v>9</v>
      </c>
      <c r="D797" s="41" t="s">
        <v>30</v>
      </c>
      <c r="E797" s="42">
        <v>0.16309999999999999</v>
      </c>
      <c r="F797" s="43">
        <v>32.86</v>
      </c>
      <c r="G797" s="43">
        <f>E797*F797</f>
        <v>5.3594659999999994</v>
      </c>
    </row>
    <row r="798" spans="1:7" ht="15" customHeight="1">
      <c r="A798" s="41" t="s">
        <v>35</v>
      </c>
      <c r="B798" s="33" t="s">
        <v>114</v>
      </c>
      <c r="C798" s="41" t="s">
        <v>9</v>
      </c>
      <c r="D798" s="41" t="s">
        <v>30</v>
      </c>
      <c r="E798" s="42">
        <v>5.4399999999999997E-2</v>
      </c>
      <c r="F798" s="43">
        <v>22.64</v>
      </c>
      <c r="G798" s="43">
        <f>E798*F798</f>
        <v>1.231616</v>
      </c>
    </row>
    <row r="799" spans="1:7" ht="18" customHeight="1">
      <c r="A799" s="44"/>
      <c r="B799" s="44"/>
      <c r="C799" s="44"/>
      <c r="D799" s="44"/>
      <c r="E799" s="80" t="s">
        <v>37</v>
      </c>
      <c r="F799" s="80"/>
      <c r="G799" s="45">
        <f>SUM(G797:G798)</f>
        <v>6.5910819999999992</v>
      </c>
    </row>
    <row r="800" spans="1:7" ht="15" customHeight="1">
      <c r="A800" s="44"/>
      <c r="B800" s="44"/>
      <c r="C800" s="44"/>
      <c r="D800" s="44"/>
      <c r="E800" s="53" t="s">
        <v>42</v>
      </c>
      <c r="F800" s="53"/>
      <c r="G800" s="8">
        <f>G795+G799</f>
        <v>13.370677000000001</v>
      </c>
    </row>
    <row r="801" spans="1:7" ht="9.9499999999999993" customHeight="1">
      <c r="A801" s="44"/>
      <c r="B801" s="44"/>
      <c r="C801" s="44"/>
      <c r="D801" s="44"/>
      <c r="E801" s="81"/>
      <c r="F801" s="81"/>
      <c r="G801" s="81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79" t="s">
        <v>1</v>
      </c>
      <c r="B803" s="79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41" t="s">
        <v>333</v>
      </c>
      <c r="B804" s="33" t="s">
        <v>334</v>
      </c>
      <c r="C804" s="41" t="s">
        <v>9</v>
      </c>
      <c r="D804" s="41" t="s">
        <v>296</v>
      </c>
      <c r="E804" s="42">
        <v>1.4E-2</v>
      </c>
      <c r="F804" s="43">
        <v>27.64</v>
      </c>
      <c r="G804" s="43">
        <f>E804*F804</f>
        <v>0.38696000000000003</v>
      </c>
    </row>
    <row r="805" spans="1:7" ht="15" customHeight="1">
      <c r="A805" s="41" t="s">
        <v>335</v>
      </c>
      <c r="B805" s="33" t="s">
        <v>336</v>
      </c>
      <c r="C805" s="41" t="s">
        <v>9</v>
      </c>
      <c r="D805" s="41" t="s">
        <v>296</v>
      </c>
      <c r="E805" s="42">
        <v>0.14030000000000001</v>
      </c>
      <c r="F805" s="43">
        <v>50.06</v>
      </c>
      <c r="G805" s="43">
        <f>E805*F805</f>
        <v>7.0234180000000004</v>
      </c>
    </row>
    <row r="806" spans="1:7" ht="15" customHeight="1">
      <c r="A806" s="44"/>
      <c r="B806" s="44"/>
      <c r="C806" s="44"/>
      <c r="D806" s="44"/>
      <c r="E806" s="80" t="s">
        <v>26</v>
      </c>
      <c r="F806" s="80"/>
      <c r="G806" s="45">
        <f>SUM(G804:G805)</f>
        <v>7.4103780000000006</v>
      </c>
    </row>
    <row r="807" spans="1:7" ht="15" customHeight="1">
      <c r="A807" s="79" t="s">
        <v>27</v>
      </c>
      <c r="B807" s="79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41" t="s">
        <v>330</v>
      </c>
      <c r="B808" s="33" t="s">
        <v>331</v>
      </c>
      <c r="C808" s="41" t="s">
        <v>9</v>
      </c>
      <c r="D808" s="41" t="s">
        <v>30</v>
      </c>
      <c r="E808" s="42">
        <v>0.3805</v>
      </c>
      <c r="F808" s="43">
        <v>32.86</v>
      </c>
      <c r="G808" s="43">
        <f>E808*F808</f>
        <v>12.50323</v>
      </c>
    </row>
    <row r="809" spans="1:7" ht="18" customHeight="1">
      <c r="A809" s="44"/>
      <c r="B809" s="44"/>
      <c r="C809" s="44"/>
      <c r="D809" s="44"/>
      <c r="E809" s="80" t="s">
        <v>37</v>
      </c>
      <c r="F809" s="80"/>
      <c r="G809" s="45">
        <f>G808</f>
        <v>12.50323</v>
      </c>
    </row>
    <row r="810" spans="1:7" ht="15" customHeight="1">
      <c r="A810" s="44"/>
      <c r="B810" s="44"/>
      <c r="C810" s="44"/>
      <c r="D810" s="44"/>
      <c r="E810" s="53" t="s">
        <v>42</v>
      </c>
      <c r="F810" s="53"/>
      <c r="G810" s="8">
        <f>G806+G809</f>
        <v>19.913608</v>
      </c>
    </row>
    <row r="811" spans="1:7" ht="9.9499999999999993" customHeight="1">
      <c r="A811" s="44"/>
      <c r="B811" s="44"/>
      <c r="C811" s="44"/>
      <c r="D811" s="44"/>
      <c r="E811" s="81"/>
      <c r="F811" s="81"/>
      <c r="G811" s="81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79" t="s">
        <v>1</v>
      </c>
      <c r="B813" s="79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41" t="s">
        <v>338</v>
      </c>
      <c r="B814" s="33" t="s">
        <v>339</v>
      </c>
      <c r="C814" s="41" t="s">
        <v>9</v>
      </c>
      <c r="D814" s="41" t="s">
        <v>296</v>
      </c>
      <c r="E814" s="42">
        <v>6.4000000000000001E-2</v>
      </c>
      <c r="F814" s="43">
        <v>63</v>
      </c>
      <c r="G814" s="43">
        <f>E814*F814</f>
        <v>4.032</v>
      </c>
    </row>
    <row r="815" spans="1:7" ht="21" customHeight="1">
      <c r="A815" s="41" t="s">
        <v>340</v>
      </c>
      <c r="B815" s="33" t="s">
        <v>341</v>
      </c>
      <c r="C815" s="41" t="s">
        <v>9</v>
      </c>
      <c r="D815" s="41" t="s">
        <v>13</v>
      </c>
      <c r="E815" s="42">
        <v>1.5</v>
      </c>
      <c r="F815" s="43">
        <v>1.28</v>
      </c>
      <c r="G815" s="43">
        <f t="shared" ref="G815:G817" si="46">E815*F815</f>
        <v>1.92</v>
      </c>
    </row>
    <row r="816" spans="1:7" ht="15" customHeight="1">
      <c r="A816" s="41" t="s">
        <v>342</v>
      </c>
      <c r="B816" s="33" t="s">
        <v>343</v>
      </c>
      <c r="C816" s="41" t="s">
        <v>9</v>
      </c>
      <c r="D816" s="41" t="s">
        <v>296</v>
      </c>
      <c r="E816" s="42">
        <v>0.3</v>
      </c>
      <c r="F816" s="43">
        <v>12.42</v>
      </c>
      <c r="G816" s="43">
        <f t="shared" si="46"/>
        <v>3.726</v>
      </c>
    </row>
    <row r="817" spans="1:7" ht="15" customHeight="1">
      <c r="A817" s="41" t="s">
        <v>344</v>
      </c>
      <c r="B817" s="33" t="s">
        <v>345</v>
      </c>
      <c r="C817" s="41" t="s">
        <v>9</v>
      </c>
      <c r="D817" s="41" t="s">
        <v>296</v>
      </c>
      <c r="E817" s="42">
        <v>0.32200000000000001</v>
      </c>
      <c r="F817" s="43">
        <v>100</v>
      </c>
      <c r="G817" s="43">
        <f t="shared" si="46"/>
        <v>32.200000000000003</v>
      </c>
    </row>
    <row r="818" spans="1:7" ht="15" customHeight="1">
      <c r="A818" s="44"/>
      <c r="B818" s="44"/>
      <c r="C818" s="44"/>
      <c r="D818" s="44"/>
      <c r="E818" s="80" t="s">
        <v>26</v>
      </c>
      <c r="F818" s="80"/>
      <c r="G818" s="45">
        <f>SUM(G814:G817)</f>
        <v>41.878</v>
      </c>
    </row>
    <row r="819" spans="1:7" ht="15" customHeight="1">
      <c r="A819" s="79" t="s">
        <v>27</v>
      </c>
      <c r="B819" s="79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41" t="s">
        <v>330</v>
      </c>
      <c r="B820" s="33" t="s">
        <v>331</v>
      </c>
      <c r="C820" s="41" t="s">
        <v>9</v>
      </c>
      <c r="D820" s="41" t="s">
        <v>30</v>
      </c>
      <c r="E820" s="42">
        <v>1.9</v>
      </c>
      <c r="F820" s="43">
        <v>32.86</v>
      </c>
      <c r="G820" s="43">
        <f>E820*F820</f>
        <v>62.433999999999997</v>
      </c>
    </row>
    <row r="821" spans="1:7" ht="15" customHeight="1">
      <c r="A821" s="41" t="s">
        <v>35</v>
      </c>
      <c r="B821" s="33" t="s">
        <v>114</v>
      </c>
      <c r="C821" s="41" t="s">
        <v>9</v>
      </c>
      <c r="D821" s="41" t="s">
        <v>30</v>
      </c>
      <c r="E821" s="42">
        <v>1.9</v>
      </c>
      <c r="F821" s="43">
        <v>22.64</v>
      </c>
      <c r="G821" s="43">
        <f>E821*F821</f>
        <v>43.015999999999998</v>
      </c>
    </row>
    <row r="822" spans="1:7" ht="18" customHeight="1">
      <c r="A822" s="44"/>
      <c r="B822" s="44"/>
      <c r="C822" s="44"/>
      <c r="D822" s="44"/>
      <c r="E822" s="80" t="s">
        <v>37</v>
      </c>
      <c r="F822" s="80"/>
      <c r="G822" s="45">
        <f>SUM(G820:G821)</f>
        <v>105.44999999999999</v>
      </c>
    </row>
    <row r="823" spans="1:7" ht="15" customHeight="1">
      <c r="A823" s="44"/>
      <c r="B823" s="44"/>
      <c r="C823" s="44"/>
      <c r="D823" s="44"/>
      <c r="E823" s="53" t="s">
        <v>42</v>
      </c>
      <c r="F823" s="53"/>
      <c r="G823" s="8">
        <f>G818+G822</f>
        <v>147.32799999999997</v>
      </c>
    </row>
    <row r="824" spans="1:7" ht="9.9499999999999993" customHeight="1">
      <c r="A824" s="44"/>
      <c r="B824" s="44"/>
      <c r="C824" s="44"/>
      <c r="D824" s="44"/>
      <c r="E824" s="81"/>
      <c r="F824" s="81"/>
      <c r="G824" s="81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79" t="s">
        <v>1</v>
      </c>
      <c r="B826" s="79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41" t="s">
        <v>347</v>
      </c>
      <c r="B827" s="33" t="s">
        <v>348</v>
      </c>
      <c r="C827" s="41" t="s">
        <v>9</v>
      </c>
      <c r="D827" s="41" t="s">
        <v>13</v>
      </c>
      <c r="E827" s="42">
        <v>1.8800000000000001E-2</v>
      </c>
      <c r="F827" s="43">
        <v>73.709999999999994</v>
      </c>
      <c r="G827" s="43">
        <f>E827*F827</f>
        <v>1.385748</v>
      </c>
    </row>
    <row r="828" spans="1:7" ht="21" customHeight="1">
      <c r="A828" s="41" t="s">
        <v>349</v>
      </c>
      <c r="B828" s="33" t="s">
        <v>350</v>
      </c>
      <c r="C828" s="41" t="s">
        <v>9</v>
      </c>
      <c r="D828" s="41" t="s">
        <v>13</v>
      </c>
      <c r="E828" s="42">
        <v>1</v>
      </c>
      <c r="F828" s="43">
        <v>6.98</v>
      </c>
      <c r="G828" s="43">
        <f t="shared" ref="G828:G830" si="47">E828*F828</f>
        <v>6.98</v>
      </c>
    </row>
    <row r="829" spans="1:7" ht="15" customHeight="1">
      <c r="A829" s="41" t="s">
        <v>351</v>
      </c>
      <c r="B829" s="33" t="s">
        <v>352</v>
      </c>
      <c r="C829" s="41" t="s">
        <v>9</v>
      </c>
      <c r="D829" s="41" t="s">
        <v>13</v>
      </c>
      <c r="E829" s="42">
        <v>2.06E-2</v>
      </c>
      <c r="F829" s="43">
        <v>2.5499999999999998</v>
      </c>
      <c r="G829" s="43">
        <f t="shared" si="47"/>
        <v>5.253E-2</v>
      </c>
    </row>
    <row r="830" spans="1:7" ht="21" customHeight="1">
      <c r="A830" s="41" t="s">
        <v>353</v>
      </c>
      <c r="B830" s="33" t="s">
        <v>354</v>
      </c>
      <c r="C830" s="41" t="s">
        <v>9</v>
      </c>
      <c r="D830" s="41" t="s">
        <v>13</v>
      </c>
      <c r="E830" s="42">
        <v>2.5999999999999999E-2</v>
      </c>
      <c r="F830" s="43">
        <v>83.51</v>
      </c>
      <c r="G830" s="43">
        <f t="shared" si="47"/>
        <v>2.1712600000000002</v>
      </c>
    </row>
    <row r="831" spans="1:7" ht="15" customHeight="1">
      <c r="A831" s="44"/>
      <c r="B831" s="44"/>
      <c r="C831" s="44"/>
      <c r="D831" s="44"/>
      <c r="E831" s="80" t="s">
        <v>26</v>
      </c>
      <c r="F831" s="80"/>
      <c r="G831" s="45">
        <f>SUM(G827:G830)</f>
        <v>10.589538000000001</v>
      </c>
    </row>
    <row r="832" spans="1:7" ht="15" customHeight="1">
      <c r="A832" s="79" t="s">
        <v>27</v>
      </c>
      <c r="B832" s="79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41" t="s">
        <v>28</v>
      </c>
      <c r="B833" s="33" t="s">
        <v>355</v>
      </c>
      <c r="C833" s="41" t="s">
        <v>9</v>
      </c>
      <c r="D833" s="41" t="s">
        <v>30</v>
      </c>
      <c r="E833" s="42">
        <v>9.2399999999999996E-2</v>
      </c>
      <c r="F833" s="43">
        <v>24.48</v>
      </c>
      <c r="G833" s="43">
        <f>E833*F833</f>
        <v>2.261952</v>
      </c>
    </row>
    <row r="834" spans="1:7" ht="21" customHeight="1">
      <c r="A834" s="41" t="s">
        <v>31</v>
      </c>
      <c r="B834" s="33" t="s">
        <v>356</v>
      </c>
      <c r="C834" s="41" t="s">
        <v>9</v>
      </c>
      <c r="D834" s="41" t="s">
        <v>30</v>
      </c>
      <c r="E834" s="42">
        <v>9.2399999999999996E-2</v>
      </c>
      <c r="F834" s="43">
        <v>30.48</v>
      </c>
      <c r="G834" s="43">
        <f>E834*F834</f>
        <v>2.8163519999999997</v>
      </c>
    </row>
    <row r="835" spans="1:7" ht="18" customHeight="1">
      <c r="A835" s="44"/>
      <c r="B835" s="44"/>
      <c r="C835" s="44"/>
      <c r="D835" s="44"/>
      <c r="E835" s="80" t="s">
        <v>37</v>
      </c>
      <c r="F835" s="80"/>
      <c r="G835" s="45">
        <f>SUM(G833:G834)</f>
        <v>5.0783039999999993</v>
      </c>
    </row>
    <row r="836" spans="1:7" ht="15" customHeight="1">
      <c r="A836" s="44"/>
      <c r="B836" s="44"/>
      <c r="C836" s="44"/>
      <c r="D836" s="44"/>
      <c r="E836" s="53" t="s">
        <v>42</v>
      </c>
      <c r="F836" s="53"/>
      <c r="G836" s="8">
        <f>G831+G835</f>
        <v>15.667842</v>
      </c>
    </row>
    <row r="837" spans="1:7" ht="9.9499999999999993" customHeight="1">
      <c r="A837" s="44"/>
      <c r="B837" s="44"/>
      <c r="C837" s="44"/>
      <c r="D837" s="44"/>
      <c r="E837" s="81"/>
      <c r="F837" s="81"/>
      <c r="G837" s="81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79" t="s">
        <v>1</v>
      </c>
      <c r="B839" s="79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41" t="s">
        <v>347</v>
      </c>
      <c r="B840" s="33" t="s">
        <v>348</v>
      </c>
      <c r="C840" s="41" t="s">
        <v>9</v>
      </c>
      <c r="D840" s="41" t="s">
        <v>13</v>
      </c>
      <c r="E840" s="42">
        <v>1.8800000000000001E-2</v>
      </c>
      <c r="F840" s="43">
        <v>73.709999999999994</v>
      </c>
      <c r="G840" s="43">
        <f>E840*F840</f>
        <v>1.385748</v>
      </c>
    </row>
    <row r="841" spans="1:7" ht="21" customHeight="1">
      <c r="A841" s="41" t="s">
        <v>349</v>
      </c>
      <c r="B841" s="33" t="s">
        <v>350</v>
      </c>
      <c r="C841" s="41" t="s">
        <v>9</v>
      </c>
      <c r="D841" s="41" t="s">
        <v>13</v>
      </c>
      <c r="E841" s="42">
        <v>1</v>
      </c>
      <c r="F841" s="43">
        <v>6.98</v>
      </c>
      <c r="G841" s="43">
        <f t="shared" ref="G841:G843" si="48">E841*F841</f>
        <v>6.98</v>
      </c>
    </row>
    <row r="842" spans="1:7" ht="15" customHeight="1">
      <c r="A842" s="41" t="s">
        <v>351</v>
      </c>
      <c r="B842" s="33" t="s">
        <v>352</v>
      </c>
      <c r="C842" s="41" t="s">
        <v>9</v>
      </c>
      <c r="D842" s="41" t="s">
        <v>13</v>
      </c>
      <c r="E842" s="42">
        <v>2.06E-2</v>
      </c>
      <c r="F842" s="43">
        <v>2.5499999999999998</v>
      </c>
      <c r="G842" s="43">
        <f t="shared" si="48"/>
        <v>5.253E-2</v>
      </c>
    </row>
    <row r="843" spans="1:7" ht="21" customHeight="1">
      <c r="A843" s="41" t="s">
        <v>353</v>
      </c>
      <c r="B843" s="33" t="s">
        <v>354</v>
      </c>
      <c r="C843" s="41" t="s">
        <v>9</v>
      </c>
      <c r="D843" s="41" t="s">
        <v>13</v>
      </c>
      <c r="E843" s="42">
        <v>2.5999999999999999E-2</v>
      </c>
      <c r="F843" s="43">
        <v>83.51</v>
      </c>
      <c r="G843" s="43">
        <f t="shared" si="48"/>
        <v>2.1712600000000002</v>
      </c>
    </row>
    <row r="844" spans="1:7" ht="15" customHeight="1">
      <c r="A844" s="44"/>
      <c r="B844" s="44"/>
      <c r="C844" s="44"/>
      <c r="D844" s="44"/>
      <c r="E844" s="80" t="s">
        <v>26</v>
      </c>
      <c r="F844" s="80"/>
      <c r="G844" s="45">
        <f>SUM(G840:G843)</f>
        <v>10.589538000000001</v>
      </c>
    </row>
    <row r="845" spans="1:7" ht="15" customHeight="1">
      <c r="A845" s="79" t="s">
        <v>27</v>
      </c>
      <c r="B845" s="79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41" t="s">
        <v>28</v>
      </c>
      <c r="B846" s="33" t="s">
        <v>355</v>
      </c>
      <c r="C846" s="41" t="s">
        <v>9</v>
      </c>
      <c r="D846" s="41" t="s">
        <v>30</v>
      </c>
      <c r="E846" s="42">
        <v>9.2399999999999996E-2</v>
      </c>
      <c r="F846" s="43">
        <v>24.48</v>
      </c>
      <c r="G846" s="43">
        <f>E846*F846</f>
        <v>2.261952</v>
      </c>
    </row>
    <row r="847" spans="1:7" ht="21" customHeight="1">
      <c r="A847" s="41" t="s">
        <v>31</v>
      </c>
      <c r="B847" s="33" t="s">
        <v>356</v>
      </c>
      <c r="C847" s="41" t="s">
        <v>9</v>
      </c>
      <c r="D847" s="41" t="s">
        <v>30</v>
      </c>
      <c r="E847" s="42">
        <v>9.2399999999999996E-2</v>
      </c>
      <c r="F847" s="43">
        <v>30.48</v>
      </c>
      <c r="G847" s="43">
        <f>E847*F847</f>
        <v>2.8163519999999997</v>
      </c>
    </row>
    <row r="848" spans="1:7" ht="18" customHeight="1">
      <c r="A848" s="44"/>
      <c r="B848" s="44"/>
      <c r="C848" s="44"/>
      <c r="D848" s="44"/>
      <c r="E848" s="80" t="s">
        <v>37</v>
      </c>
      <c r="F848" s="80"/>
      <c r="G848" s="45">
        <f>SUM(G846:G847)</f>
        <v>5.0783039999999993</v>
      </c>
    </row>
    <row r="849" spans="1:7" ht="15" customHeight="1">
      <c r="A849" s="44"/>
      <c r="B849" s="44"/>
      <c r="C849" s="44"/>
      <c r="D849" s="44"/>
      <c r="E849" s="53" t="s">
        <v>42</v>
      </c>
      <c r="F849" s="53"/>
      <c r="G849" s="8">
        <f>G844+G848</f>
        <v>15.667842</v>
      </c>
    </row>
    <row r="850" spans="1:7" ht="9.9499999999999993" customHeight="1">
      <c r="A850" s="44"/>
      <c r="B850" s="44"/>
      <c r="C850" s="44"/>
      <c r="D850" s="44"/>
      <c r="E850" s="81"/>
      <c r="F850" s="81"/>
      <c r="G850" s="81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79" t="s">
        <v>1</v>
      </c>
      <c r="B852" s="79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41" t="s">
        <v>347</v>
      </c>
      <c r="B853" s="33" t="s">
        <v>348</v>
      </c>
      <c r="C853" s="41" t="s">
        <v>9</v>
      </c>
      <c r="D853" s="41" t="s">
        <v>13</v>
      </c>
      <c r="E853" s="42">
        <v>2.12E-2</v>
      </c>
      <c r="F853" s="43">
        <v>73.709999999999994</v>
      </c>
      <c r="G853" s="43">
        <f>E853*F853</f>
        <v>1.5626519999999999</v>
      </c>
    </row>
    <row r="854" spans="1:7" ht="15" customHeight="1">
      <c r="A854" s="41" t="s">
        <v>351</v>
      </c>
      <c r="B854" s="33" t="s">
        <v>352</v>
      </c>
      <c r="C854" s="41" t="s">
        <v>9</v>
      </c>
      <c r="D854" s="41" t="s">
        <v>13</v>
      </c>
      <c r="E854" s="42">
        <v>2.69E-2</v>
      </c>
      <c r="F854" s="43">
        <v>2.5499999999999998</v>
      </c>
      <c r="G854" s="43">
        <f t="shared" ref="G854:G856" si="49">E854*F854</f>
        <v>6.8594999999999989E-2</v>
      </c>
    </row>
    <row r="855" spans="1:7" ht="21" customHeight="1">
      <c r="A855" s="41" t="s">
        <v>353</v>
      </c>
      <c r="B855" s="33" t="s">
        <v>354</v>
      </c>
      <c r="C855" s="41" t="s">
        <v>9</v>
      </c>
      <c r="D855" s="41" t="s">
        <v>13</v>
      </c>
      <c r="E855" s="42">
        <v>2.7E-2</v>
      </c>
      <c r="F855" s="43">
        <v>83.51</v>
      </c>
      <c r="G855" s="43">
        <f t="shared" si="49"/>
        <v>2.2547700000000002</v>
      </c>
    </row>
    <row r="856" spans="1:7" ht="21" customHeight="1">
      <c r="A856" s="41" t="s">
        <v>359</v>
      </c>
      <c r="B856" s="33" t="s">
        <v>360</v>
      </c>
      <c r="C856" s="41" t="s">
        <v>9</v>
      </c>
      <c r="D856" s="41" t="s">
        <v>13</v>
      </c>
      <c r="E856" s="42">
        <v>1</v>
      </c>
      <c r="F856" s="43">
        <v>18.510000000000002</v>
      </c>
      <c r="G856" s="43">
        <f t="shared" si="49"/>
        <v>18.510000000000002</v>
      </c>
    </row>
    <row r="857" spans="1:7" ht="15" customHeight="1">
      <c r="A857" s="44"/>
      <c r="B857" s="44"/>
      <c r="C857" s="44"/>
      <c r="D857" s="44"/>
      <c r="E857" s="80" t="s">
        <v>26</v>
      </c>
      <c r="F857" s="80"/>
      <c r="G857" s="45">
        <f>SUM(G853:G856)</f>
        <v>22.396017000000001</v>
      </c>
    </row>
    <row r="858" spans="1:7" ht="15" customHeight="1">
      <c r="A858" s="79" t="s">
        <v>27</v>
      </c>
      <c r="B858" s="79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41" t="s">
        <v>28</v>
      </c>
      <c r="B859" s="33" t="s">
        <v>355</v>
      </c>
      <c r="C859" s="41" t="s">
        <v>9</v>
      </c>
      <c r="D859" s="41" t="s">
        <v>30</v>
      </c>
      <c r="E859" s="42">
        <v>0.1547</v>
      </c>
      <c r="F859" s="43">
        <v>24.48</v>
      </c>
      <c r="G859" s="43">
        <f>E859*F859</f>
        <v>3.7870560000000002</v>
      </c>
    </row>
    <row r="860" spans="1:7" ht="21" customHeight="1">
      <c r="A860" s="41" t="s">
        <v>31</v>
      </c>
      <c r="B860" s="33" t="s">
        <v>356</v>
      </c>
      <c r="C860" s="41" t="s">
        <v>9</v>
      </c>
      <c r="D860" s="41" t="s">
        <v>30</v>
      </c>
      <c r="E860" s="42">
        <v>0.1547</v>
      </c>
      <c r="F860" s="43">
        <v>30.48</v>
      </c>
      <c r="G860" s="43">
        <f>E860*F860</f>
        <v>4.7152560000000001</v>
      </c>
    </row>
    <row r="861" spans="1:7" ht="18" customHeight="1">
      <c r="A861" s="44"/>
      <c r="B861" s="44"/>
      <c r="C861" s="44"/>
      <c r="D861" s="44"/>
      <c r="E861" s="80" t="s">
        <v>37</v>
      </c>
      <c r="F861" s="80"/>
      <c r="G861" s="45">
        <f>SUM(G859:G860)</f>
        <v>8.5023119999999999</v>
      </c>
    </row>
    <row r="862" spans="1:7" ht="15" customHeight="1">
      <c r="A862" s="44"/>
      <c r="B862" s="44"/>
      <c r="C862" s="44"/>
      <c r="D862" s="44"/>
      <c r="E862" s="53" t="s">
        <v>42</v>
      </c>
      <c r="F862" s="53"/>
      <c r="G862" s="8">
        <f>G857+G861</f>
        <v>30.898329</v>
      </c>
    </row>
    <row r="863" spans="1:7" ht="9.9499999999999993" customHeight="1">
      <c r="A863" s="44"/>
      <c r="B863" s="44"/>
      <c r="C863" s="44"/>
      <c r="D863" s="44"/>
      <c r="E863" s="81"/>
      <c r="F863" s="81"/>
      <c r="G863" s="81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79" t="s">
        <v>1</v>
      </c>
      <c r="B865" s="79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41" t="s">
        <v>362</v>
      </c>
      <c r="B866" s="33" t="s">
        <v>363</v>
      </c>
      <c r="C866" s="41" t="s">
        <v>364</v>
      </c>
      <c r="D866" s="41" t="s">
        <v>13</v>
      </c>
      <c r="E866" s="42">
        <v>1</v>
      </c>
      <c r="F866" s="47">
        <v>27793.23</v>
      </c>
      <c r="G866" s="43">
        <f>E866*F866</f>
        <v>27793.23</v>
      </c>
    </row>
    <row r="867" spans="1:7" ht="15" customHeight="1">
      <c r="A867" s="44"/>
      <c r="B867" s="44"/>
      <c r="C867" s="44"/>
      <c r="D867" s="44"/>
      <c r="E867" s="80" t="s">
        <v>26</v>
      </c>
      <c r="F867" s="80"/>
      <c r="G867" s="45">
        <f>G866</f>
        <v>27793.23</v>
      </c>
    </row>
    <row r="868" spans="1:7" ht="15" customHeight="1">
      <c r="A868" s="79" t="s">
        <v>38</v>
      </c>
      <c r="B868" s="79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41" t="s">
        <v>365</v>
      </c>
      <c r="B869" s="33" t="s">
        <v>366</v>
      </c>
      <c r="C869" s="41" t="s">
        <v>232</v>
      </c>
      <c r="D869" s="41" t="s">
        <v>21</v>
      </c>
      <c r="E869" s="42">
        <v>10</v>
      </c>
      <c r="F869" s="47">
        <v>866.62</v>
      </c>
      <c r="G869" s="43">
        <f>E869*F869</f>
        <v>8666.2000000000007</v>
      </c>
    </row>
    <row r="870" spans="1:7" ht="45.95" customHeight="1">
      <c r="A870" s="41" t="s">
        <v>367</v>
      </c>
      <c r="B870" s="33" t="s">
        <v>368</v>
      </c>
      <c r="C870" s="41" t="s">
        <v>9</v>
      </c>
      <c r="D870" s="41" t="s">
        <v>21</v>
      </c>
      <c r="E870" s="42">
        <v>5</v>
      </c>
      <c r="F870" s="43">
        <v>562.9</v>
      </c>
      <c r="G870" s="43">
        <f t="shared" ref="G870:G871" si="50">E870*F870</f>
        <v>2814.5</v>
      </c>
    </row>
    <row r="871" spans="1:7" ht="38.1" customHeight="1">
      <c r="A871" s="41" t="s">
        <v>369</v>
      </c>
      <c r="B871" s="33" t="s">
        <v>370</v>
      </c>
      <c r="C871" s="41" t="s">
        <v>9</v>
      </c>
      <c r="D871" s="41" t="s">
        <v>102</v>
      </c>
      <c r="E871" s="42">
        <v>50</v>
      </c>
      <c r="F871" s="43">
        <v>58.71</v>
      </c>
      <c r="G871" s="43">
        <f t="shared" si="50"/>
        <v>2935.5</v>
      </c>
    </row>
    <row r="872" spans="1:7" ht="15" customHeight="1">
      <c r="A872" s="44"/>
      <c r="B872" s="44"/>
      <c r="C872" s="44"/>
      <c r="D872" s="44"/>
      <c r="E872" s="80" t="s">
        <v>41</v>
      </c>
      <c r="F872" s="80"/>
      <c r="G872" s="45">
        <f>SUM(G869:G871)</f>
        <v>14416.2</v>
      </c>
    </row>
    <row r="873" spans="1:7" ht="15" customHeight="1">
      <c r="A873" s="44"/>
      <c r="B873" s="44"/>
      <c r="C873" s="44"/>
      <c r="D873" s="44"/>
      <c r="E873" s="53" t="s">
        <v>42</v>
      </c>
      <c r="F873" s="53"/>
      <c r="G873" s="8">
        <f>G867+G872</f>
        <v>42209.43</v>
      </c>
    </row>
    <row r="874" spans="1:7" ht="9.9499999999999993" customHeight="1">
      <c r="A874" s="44"/>
      <c r="B874" s="44"/>
      <c r="C874" s="44"/>
      <c r="D874" s="44"/>
      <c r="E874" s="81"/>
      <c r="F874" s="81"/>
      <c r="G874" s="81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79" t="s">
        <v>1</v>
      </c>
      <c r="B876" s="79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41" t="s">
        <v>372</v>
      </c>
      <c r="B877" s="33" t="s">
        <v>373</v>
      </c>
      <c r="C877" s="41" t="s">
        <v>9</v>
      </c>
      <c r="D877" s="41" t="s">
        <v>13</v>
      </c>
      <c r="E877" s="42">
        <v>3</v>
      </c>
      <c r="F877" s="43">
        <v>3</v>
      </c>
      <c r="G877" s="43">
        <f>E877*F877</f>
        <v>9</v>
      </c>
    </row>
    <row r="878" spans="1:7" ht="21" customHeight="1">
      <c r="A878" s="41" t="s">
        <v>374</v>
      </c>
      <c r="B878" s="33" t="s">
        <v>375</v>
      </c>
      <c r="C878" s="41" t="s">
        <v>9</v>
      </c>
      <c r="D878" s="41" t="s">
        <v>13</v>
      </c>
      <c r="E878" s="42">
        <v>1</v>
      </c>
      <c r="F878" s="43">
        <v>25.22</v>
      </c>
      <c r="G878" s="43">
        <f t="shared" ref="G878:G879" si="51">E878*F878</f>
        <v>25.22</v>
      </c>
    </row>
    <row r="879" spans="1:7" ht="29.1" customHeight="1">
      <c r="A879" s="41" t="s">
        <v>376</v>
      </c>
      <c r="B879" s="33" t="s">
        <v>377</v>
      </c>
      <c r="C879" s="41" t="s">
        <v>9</v>
      </c>
      <c r="D879" s="41" t="s">
        <v>13</v>
      </c>
      <c r="E879" s="42">
        <v>0.17249999999999999</v>
      </c>
      <c r="F879" s="43">
        <v>30.42</v>
      </c>
      <c r="G879" s="43">
        <f t="shared" si="51"/>
        <v>5.2474499999999997</v>
      </c>
    </row>
    <row r="880" spans="1:7" ht="15" customHeight="1">
      <c r="A880" s="44"/>
      <c r="B880" s="44"/>
      <c r="C880" s="44"/>
      <c r="D880" s="44"/>
      <c r="E880" s="80" t="s">
        <v>26</v>
      </c>
      <c r="F880" s="80"/>
      <c r="G880" s="45">
        <f>SUM(G877:G879)</f>
        <v>39.467449999999999</v>
      </c>
    </row>
    <row r="881" spans="1:7" ht="15" customHeight="1">
      <c r="A881" s="79" t="s">
        <v>27</v>
      </c>
      <c r="B881" s="79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41" t="s">
        <v>28</v>
      </c>
      <c r="B882" s="33" t="s">
        <v>355</v>
      </c>
      <c r="C882" s="41" t="s">
        <v>9</v>
      </c>
      <c r="D882" s="41" t="s">
        <v>30</v>
      </c>
      <c r="E882" s="42">
        <v>0.28960000000000002</v>
      </c>
      <c r="F882" s="43">
        <v>24.48</v>
      </c>
      <c r="G882" s="43">
        <f>E882*F882</f>
        <v>7.0894080000000006</v>
      </c>
    </row>
    <row r="883" spans="1:7" ht="21" customHeight="1">
      <c r="A883" s="41" t="s">
        <v>31</v>
      </c>
      <c r="B883" s="33" t="s">
        <v>356</v>
      </c>
      <c r="C883" s="41" t="s">
        <v>9</v>
      </c>
      <c r="D883" s="41" t="s">
        <v>30</v>
      </c>
      <c r="E883" s="42">
        <v>0.28960000000000002</v>
      </c>
      <c r="F883" s="43">
        <v>30.48</v>
      </c>
      <c r="G883" s="43">
        <f>E883*F883</f>
        <v>8.8270080000000011</v>
      </c>
    </row>
    <row r="884" spans="1:7" ht="18" customHeight="1">
      <c r="A884" s="44"/>
      <c r="B884" s="44"/>
      <c r="C884" s="44"/>
      <c r="D884" s="44"/>
      <c r="E884" s="80" t="s">
        <v>37</v>
      </c>
      <c r="F884" s="80"/>
      <c r="G884" s="45">
        <f>SUM(G882:G883)</f>
        <v>15.916416000000002</v>
      </c>
    </row>
    <row r="885" spans="1:7" ht="15" customHeight="1">
      <c r="A885" s="44"/>
      <c r="B885" s="44"/>
      <c r="C885" s="44"/>
      <c r="D885" s="44"/>
      <c r="E885" s="53" t="s">
        <v>42</v>
      </c>
      <c r="F885" s="53"/>
      <c r="G885" s="8">
        <f>G880+G884</f>
        <v>55.383865999999998</v>
      </c>
    </row>
    <row r="886" spans="1:7" ht="9.9499999999999993" customHeight="1">
      <c r="A886" s="44"/>
      <c r="B886" s="44"/>
      <c r="C886" s="44"/>
      <c r="D886" s="44"/>
      <c r="E886" s="81"/>
      <c r="F886" s="81"/>
      <c r="G886" s="81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79" t="s">
        <v>1</v>
      </c>
      <c r="B888" s="79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41" t="s">
        <v>379</v>
      </c>
      <c r="B889" s="33" t="s">
        <v>380</v>
      </c>
      <c r="C889" s="41" t="s">
        <v>9</v>
      </c>
      <c r="D889" s="41" t="s">
        <v>13</v>
      </c>
      <c r="E889" s="42">
        <v>3</v>
      </c>
      <c r="F889" s="43">
        <v>2.4900000000000002</v>
      </c>
      <c r="G889" s="43">
        <f>E889*F889</f>
        <v>7.4700000000000006</v>
      </c>
    </row>
    <row r="890" spans="1:7" ht="21" customHeight="1">
      <c r="A890" s="41" t="s">
        <v>381</v>
      </c>
      <c r="B890" s="33" t="s">
        <v>382</v>
      </c>
      <c r="C890" s="41" t="s">
        <v>9</v>
      </c>
      <c r="D890" s="41" t="s">
        <v>13</v>
      </c>
      <c r="E890" s="42">
        <v>1</v>
      </c>
      <c r="F890" s="43">
        <v>19.61</v>
      </c>
      <c r="G890" s="43">
        <f t="shared" ref="G890:G891" si="52">E890*F890</f>
        <v>19.61</v>
      </c>
    </row>
    <row r="891" spans="1:7" ht="29.1" customHeight="1">
      <c r="A891" s="41" t="s">
        <v>376</v>
      </c>
      <c r="B891" s="33" t="s">
        <v>377</v>
      </c>
      <c r="C891" s="41" t="s">
        <v>9</v>
      </c>
      <c r="D891" s="41" t="s">
        <v>13</v>
      </c>
      <c r="E891" s="42">
        <v>0.1125</v>
      </c>
      <c r="F891" s="43">
        <v>30.42</v>
      </c>
      <c r="G891" s="43">
        <f t="shared" si="52"/>
        <v>3.4222500000000005</v>
      </c>
    </row>
    <row r="892" spans="1:7" ht="15" customHeight="1">
      <c r="A892" s="44"/>
      <c r="B892" s="44"/>
      <c r="C892" s="44"/>
      <c r="D892" s="44"/>
      <c r="E892" s="80" t="s">
        <v>26</v>
      </c>
      <c r="F892" s="80"/>
      <c r="G892" s="45">
        <f>SUM(G889:G891)</f>
        <v>30.50225</v>
      </c>
    </row>
    <row r="893" spans="1:7" ht="15" customHeight="1">
      <c r="A893" s="79" t="s">
        <v>27</v>
      </c>
      <c r="B893" s="79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41" t="s">
        <v>28</v>
      </c>
      <c r="B894" s="33" t="s">
        <v>355</v>
      </c>
      <c r="C894" s="41" t="s">
        <v>9</v>
      </c>
      <c r="D894" s="41" t="s">
        <v>30</v>
      </c>
      <c r="E894" s="42">
        <v>0.2203</v>
      </c>
      <c r="F894" s="43">
        <v>24.48</v>
      </c>
      <c r="G894" s="43">
        <f>E894*F894</f>
        <v>5.392944</v>
      </c>
    </row>
    <row r="895" spans="1:7" ht="21" customHeight="1">
      <c r="A895" s="41" t="s">
        <v>31</v>
      </c>
      <c r="B895" s="33" t="s">
        <v>356</v>
      </c>
      <c r="C895" s="41" t="s">
        <v>9</v>
      </c>
      <c r="D895" s="41" t="s">
        <v>30</v>
      </c>
      <c r="E895" s="42">
        <v>0.2203</v>
      </c>
      <c r="F895" s="43">
        <v>30.48</v>
      </c>
      <c r="G895" s="43">
        <f>E895*F895</f>
        <v>6.7147439999999996</v>
      </c>
    </row>
    <row r="896" spans="1:7" ht="18" customHeight="1">
      <c r="A896" s="44"/>
      <c r="B896" s="44"/>
      <c r="C896" s="44"/>
      <c r="D896" s="44"/>
      <c r="E896" s="80" t="s">
        <v>37</v>
      </c>
      <c r="F896" s="80"/>
      <c r="G896" s="45">
        <f>SUM(G894:G895)</f>
        <v>12.107688</v>
      </c>
    </row>
    <row r="897" spans="1:7" ht="15" customHeight="1">
      <c r="A897" s="44"/>
      <c r="B897" s="44"/>
      <c r="C897" s="44"/>
      <c r="D897" s="44"/>
      <c r="E897" s="53" t="s">
        <v>42</v>
      </c>
      <c r="F897" s="53"/>
      <c r="G897" s="8">
        <f>G892+G896</f>
        <v>42.609938</v>
      </c>
    </row>
    <row r="898" spans="1:7" ht="9.9499999999999993" customHeight="1">
      <c r="A898" s="44"/>
      <c r="B898" s="44"/>
      <c r="C898" s="44"/>
      <c r="D898" s="44"/>
      <c r="E898" s="81"/>
      <c r="F898" s="81"/>
      <c r="G898" s="81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79" t="s">
        <v>1</v>
      </c>
      <c r="B900" s="79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41" t="s">
        <v>384</v>
      </c>
      <c r="B901" s="33" t="s">
        <v>385</v>
      </c>
      <c r="C901" s="41" t="s">
        <v>9</v>
      </c>
      <c r="D901" s="41" t="s">
        <v>13</v>
      </c>
      <c r="E901" s="42">
        <v>2</v>
      </c>
      <c r="F901" s="43">
        <v>3.52</v>
      </c>
      <c r="G901" s="43">
        <f>E901*F901</f>
        <v>7.04</v>
      </c>
    </row>
    <row r="902" spans="1:7" ht="21" customHeight="1">
      <c r="A902" s="41" t="s">
        <v>386</v>
      </c>
      <c r="B902" s="33" t="s">
        <v>387</v>
      </c>
      <c r="C902" s="41" t="s">
        <v>9</v>
      </c>
      <c r="D902" s="41" t="s">
        <v>13</v>
      </c>
      <c r="E902" s="42">
        <v>1</v>
      </c>
      <c r="F902" s="43">
        <v>2.7</v>
      </c>
      <c r="G902" s="43">
        <f t="shared" ref="G902:G904" si="53">E902*F902</f>
        <v>2.7</v>
      </c>
    </row>
    <row r="903" spans="1:7" ht="29.1" customHeight="1">
      <c r="A903" s="41" t="s">
        <v>376</v>
      </c>
      <c r="B903" s="33" t="s">
        <v>377</v>
      </c>
      <c r="C903" s="41" t="s">
        <v>9</v>
      </c>
      <c r="D903" s="41" t="s">
        <v>13</v>
      </c>
      <c r="E903" s="42">
        <v>0.1525</v>
      </c>
      <c r="F903" s="43">
        <v>30.42</v>
      </c>
      <c r="G903" s="43">
        <f t="shared" si="53"/>
        <v>4.6390500000000001</v>
      </c>
    </row>
    <row r="904" spans="1:7" ht="15" customHeight="1">
      <c r="A904" s="41" t="s">
        <v>388</v>
      </c>
      <c r="B904" s="33" t="s">
        <v>389</v>
      </c>
      <c r="C904" s="41" t="s">
        <v>9</v>
      </c>
      <c r="D904" s="41" t="s">
        <v>13</v>
      </c>
      <c r="E904" s="42">
        <v>1</v>
      </c>
      <c r="F904" s="43">
        <v>55.09</v>
      </c>
      <c r="G904" s="43">
        <f t="shared" si="53"/>
        <v>55.09</v>
      </c>
    </row>
    <row r="905" spans="1:7" ht="15" customHeight="1">
      <c r="A905" s="44"/>
      <c r="B905" s="44"/>
      <c r="C905" s="44"/>
      <c r="D905" s="44"/>
      <c r="E905" s="80" t="s">
        <v>26</v>
      </c>
      <c r="F905" s="80"/>
      <c r="G905" s="45">
        <f>SUM(G901:G904)</f>
        <v>69.46905000000001</v>
      </c>
    </row>
    <row r="906" spans="1:7" ht="15" customHeight="1">
      <c r="A906" s="79" t="s">
        <v>27</v>
      </c>
      <c r="B906" s="79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41" t="s">
        <v>28</v>
      </c>
      <c r="B907" s="33" t="s">
        <v>355</v>
      </c>
      <c r="C907" s="41" t="s">
        <v>9</v>
      </c>
      <c r="D907" s="41" t="s">
        <v>30</v>
      </c>
      <c r="E907" s="42">
        <v>0.31969999999999998</v>
      </c>
      <c r="F907" s="43">
        <v>24.48</v>
      </c>
      <c r="G907" s="43">
        <f>E907*F907</f>
        <v>7.8262559999999999</v>
      </c>
    </row>
    <row r="908" spans="1:7" ht="21" customHeight="1">
      <c r="A908" s="41" t="s">
        <v>31</v>
      </c>
      <c r="B908" s="33" t="s">
        <v>356</v>
      </c>
      <c r="C908" s="41" t="s">
        <v>9</v>
      </c>
      <c r="D908" s="41" t="s">
        <v>30</v>
      </c>
      <c r="E908" s="42">
        <v>0.31969999999999998</v>
      </c>
      <c r="F908" s="43">
        <v>30.48</v>
      </c>
      <c r="G908" s="43">
        <f>E908*F908</f>
        <v>9.7444559999999996</v>
      </c>
    </row>
    <row r="909" spans="1:7" ht="18" customHeight="1">
      <c r="A909" s="44"/>
      <c r="B909" s="44"/>
      <c r="C909" s="44"/>
      <c r="D909" s="44"/>
      <c r="E909" s="80" t="s">
        <v>37</v>
      </c>
      <c r="F909" s="80"/>
      <c r="G909" s="45">
        <f>SUM(G907:G908)</f>
        <v>17.570712</v>
      </c>
    </row>
    <row r="910" spans="1:7" ht="15" customHeight="1">
      <c r="A910" s="44"/>
      <c r="B910" s="44"/>
      <c r="C910" s="44"/>
      <c r="D910" s="44"/>
      <c r="E910" s="53" t="s">
        <v>42</v>
      </c>
      <c r="F910" s="53"/>
      <c r="G910" s="8">
        <f>G905+G909</f>
        <v>87.03976200000001</v>
      </c>
    </row>
    <row r="911" spans="1:7" ht="9.9499999999999993" customHeight="1">
      <c r="A911" s="44"/>
      <c r="B911" s="44"/>
      <c r="C911" s="44"/>
      <c r="D911" s="44"/>
      <c r="E911" s="81"/>
      <c r="F911" s="81"/>
      <c r="G911" s="81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79" t="s">
        <v>1</v>
      </c>
      <c r="B913" s="79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41" t="s">
        <v>347</v>
      </c>
      <c r="B914" s="33" t="s">
        <v>348</v>
      </c>
      <c r="C914" s="41" t="s">
        <v>9</v>
      </c>
      <c r="D914" s="41" t="s">
        <v>13</v>
      </c>
      <c r="E914" s="42">
        <v>4.8999999999999998E-3</v>
      </c>
      <c r="F914" s="43">
        <v>73.709999999999994</v>
      </c>
      <c r="G914" s="43">
        <f>E914*F914</f>
        <v>0.36117899999999997</v>
      </c>
    </row>
    <row r="915" spans="1:7" ht="15" customHeight="1">
      <c r="A915" s="41" t="s">
        <v>351</v>
      </c>
      <c r="B915" s="33" t="s">
        <v>352</v>
      </c>
      <c r="C915" s="41" t="s">
        <v>9</v>
      </c>
      <c r="D915" s="41" t="s">
        <v>13</v>
      </c>
      <c r="E915" s="42">
        <v>3.5999999999999997E-2</v>
      </c>
      <c r="F915" s="43">
        <v>2.5499999999999998</v>
      </c>
      <c r="G915" s="43">
        <f t="shared" ref="G915:G917" si="54">E915*F915</f>
        <v>9.1799999999999993E-2</v>
      </c>
    </row>
    <row r="916" spans="1:7" ht="15" customHeight="1">
      <c r="A916" s="41" t="s">
        <v>391</v>
      </c>
      <c r="B916" s="33" t="s">
        <v>392</v>
      </c>
      <c r="C916" s="41" t="s">
        <v>364</v>
      </c>
      <c r="D916" s="41" t="s">
        <v>21</v>
      </c>
      <c r="E916" s="42">
        <v>1.05</v>
      </c>
      <c r="F916" s="47">
        <v>78</v>
      </c>
      <c r="G916" s="43">
        <f t="shared" si="54"/>
        <v>81.900000000000006</v>
      </c>
    </row>
    <row r="917" spans="1:7" ht="21" customHeight="1">
      <c r="A917" s="41" t="s">
        <v>353</v>
      </c>
      <c r="B917" s="33" t="s">
        <v>354</v>
      </c>
      <c r="C917" s="41" t="s">
        <v>9</v>
      </c>
      <c r="D917" s="41" t="s">
        <v>13</v>
      </c>
      <c r="E917" s="42">
        <v>7.4999999999999997E-3</v>
      </c>
      <c r="F917" s="43">
        <v>83.51</v>
      </c>
      <c r="G917" s="43">
        <f t="shared" si="54"/>
        <v>0.62632500000000002</v>
      </c>
    </row>
    <row r="918" spans="1:7" ht="15" customHeight="1">
      <c r="A918" s="44"/>
      <c r="B918" s="44"/>
      <c r="C918" s="44"/>
      <c r="D918" s="44"/>
      <c r="E918" s="80" t="s">
        <v>26</v>
      </c>
      <c r="F918" s="80"/>
      <c r="G918" s="45">
        <f>SUM(G914:G917)</f>
        <v>82.979303999999999</v>
      </c>
    </row>
    <row r="919" spans="1:7" ht="15" customHeight="1">
      <c r="A919" s="79" t="s">
        <v>27</v>
      </c>
      <c r="B919" s="79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41" t="s">
        <v>28</v>
      </c>
      <c r="B920" s="33" t="s">
        <v>355</v>
      </c>
      <c r="C920" s="41" t="s">
        <v>9</v>
      </c>
      <c r="D920" s="41" t="s">
        <v>30</v>
      </c>
      <c r="E920" s="42">
        <v>0.41620000000000001</v>
      </c>
      <c r="F920" s="43">
        <v>24.48</v>
      </c>
      <c r="G920" s="43">
        <f>E920*F920</f>
        <v>10.188576000000001</v>
      </c>
    </row>
    <row r="921" spans="1:7" ht="21" customHeight="1">
      <c r="A921" s="41" t="s">
        <v>31</v>
      </c>
      <c r="B921" s="33" t="s">
        <v>356</v>
      </c>
      <c r="C921" s="41" t="s">
        <v>9</v>
      </c>
      <c r="D921" s="41" t="s">
        <v>30</v>
      </c>
      <c r="E921" s="42">
        <v>0.41620000000000001</v>
      </c>
      <c r="F921" s="43">
        <v>30.48</v>
      </c>
      <c r="G921" s="43">
        <f>E921*F921</f>
        <v>12.685776000000001</v>
      </c>
    </row>
    <row r="922" spans="1:7" ht="18" customHeight="1">
      <c r="A922" s="44"/>
      <c r="B922" s="44"/>
      <c r="C922" s="44"/>
      <c r="D922" s="44"/>
      <c r="E922" s="80" t="s">
        <v>37</v>
      </c>
      <c r="F922" s="80"/>
      <c r="G922" s="45">
        <f>SUM(G920:G921)</f>
        <v>22.874352000000002</v>
      </c>
    </row>
    <row r="923" spans="1:7" ht="15" customHeight="1">
      <c r="A923" s="44"/>
      <c r="B923" s="44"/>
      <c r="C923" s="44"/>
      <c r="D923" s="44"/>
      <c r="E923" s="53" t="s">
        <v>42</v>
      </c>
      <c r="F923" s="53"/>
      <c r="G923" s="8">
        <f>G918+G922</f>
        <v>105.853656</v>
      </c>
    </row>
    <row r="924" spans="1:7" ht="9.9499999999999993" customHeight="1">
      <c r="A924" s="44"/>
      <c r="B924" s="44"/>
      <c r="C924" s="44"/>
      <c r="D924" s="44"/>
      <c r="E924" s="81"/>
      <c r="F924" s="81"/>
      <c r="G924" s="81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79" t="s">
        <v>1</v>
      </c>
      <c r="B926" s="79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41" t="s">
        <v>394</v>
      </c>
      <c r="B927" s="33" t="s">
        <v>395</v>
      </c>
      <c r="C927" s="41" t="s">
        <v>364</v>
      </c>
      <c r="D927" s="41" t="s">
        <v>13</v>
      </c>
      <c r="E927" s="42">
        <v>1</v>
      </c>
      <c r="F927" s="43">
        <v>89.9</v>
      </c>
      <c r="G927" s="43">
        <f>E927*F927</f>
        <v>89.9</v>
      </c>
    </row>
    <row r="928" spans="1:7" ht="15" customHeight="1">
      <c r="A928" s="41" t="s">
        <v>394</v>
      </c>
      <c r="B928" s="33" t="s">
        <v>395</v>
      </c>
      <c r="C928" s="41" t="s">
        <v>364</v>
      </c>
      <c r="D928" s="41" t="s">
        <v>13</v>
      </c>
      <c r="E928" s="42">
        <v>1</v>
      </c>
      <c r="F928" s="43">
        <v>89.9</v>
      </c>
      <c r="G928" s="43">
        <f t="shared" ref="G928:G930" si="55">E928*F928</f>
        <v>89.9</v>
      </c>
    </row>
    <row r="929" spans="1:7" ht="21" customHeight="1">
      <c r="A929" s="41" t="s">
        <v>396</v>
      </c>
      <c r="B929" s="33" t="s">
        <v>397</v>
      </c>
      <c r="C929" s="41" t="s">
        <v>9</v>
      </c>
      <c r="D929" s="41" t="s">
        <v>13</v>
      </c>
      <c r="E929" s="42">
        <v>1</v>
      </c>
      <c r="F929" s="43">
        <v>4</v>
      </c>
      <c r="G929" s="43">
        <f t="shared" si="55"/>
        <v>4</v>
      </c>
    </row>
    <row r="930" spans="1:7" ht="21" customHeight="1">
      <c r="A930" s="41" t="s">
        <v>398</v>
      </c>
      <c r="B930" s="33" t="s">
        <v>399</v>
      </c>
      <c r="C930" s="41" t="s">
        <v>9</v>
      </c>
      <c r="D930" s="41" t="s">
        <v>13</v>
      </c>
      <c r="E930" s="42">
        <v>1</v>
      </c>
      <c r="F930" s="43">
        <v>76.709999999999994</v>
      </c>
      <c r="G930" s="43">
        <f t="shared" si="55"/>
        <v>76.709999999999994</v>
      </c>
    </row>
    <row r="931" spans="1:7" ht="15" customHeight="1">
      <c r="A931" s="44"/>
      <c r="B931" s="44"/>
      <c r="C931" s="44"/>
      <c r="D931" s="44"/>
      <c r="E931" s="80" t="s">
        <v>26</v>
      </c>
      <c r="F931" s="80"/>
      <c r="G931" s="45">
        <f>SUM(G927:G930)</f>
        <v>260.51</v>
      </c>
    </row>
    <row r="932" spans="1:7" ht="15" customHeight="1">
      <c r="A932" s="79" t="s">
        <v>27</v>
      </c>
      <c r="B932" s="79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41" t="s">
        <v>31</v>
      </c>
      <c r="B933" s="33" t="s">
        <v>356</v>
      </c>
      <c r="C933" s="41" t="s">
        <v>9</v>
      </c>
      <c r="D933" s="41" t="s">
        <v>30</v>
      </c>
      <c r="E933" s="42">
        <v>2.5</v>
      </c>
      <c r="F933" s="43">
        <v>30.48</v>
      </c>
      <c r="G933" s="43">
        <f>E933*F933</f>
        <v>76.2</v>
      </c>
    </row>
    <row r="934" spans="1:7" ht="15" customHeight="1">
      <c r="A934" s="41" t="s">
        <v>35</v>
      </c>
      <c r="B934" s="33" t="s">
        <v>114</v>
      </c>
      <c r="C934" s="41" t="s">
        <v>9</v>
      </c>
      <c r="D934" s="41" t="s">
        <v>30</v>
      </c>
      <c r="E934" s="42">
        <v>2.5</v>
      </c>
      <c r="F934" s="43">
        <v>22.64</v>
      </c>
      <c r="G934" s="43">
        <f>E934*F934</f>
        <v>56.6</v>
      </c>
    </row>
    <row r="935" spans="1:7" ht="18" customHeight="1">
      <c r="A935" s="44"/>
      <c r="B935" s="44"/>
      <c r="C935" s="44"/>
      <c r="D935" s="44"/>
      <c r="E935" s="80" t="s">
        <v>37</v>
      </c>
      <c r="F935" s="80"/>
      <c r="G935" s="45">
        <f>SUM(G933:G934)</f>
        <v>132.80000000000001</v>
      </c>
    </row>
    <row r="936" spans="1:7" ht="15" customHeight="1">
      <c r="A936" s="79" t="s">
        <v>38</v>
      </c>
      <c r="B936" s="79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41" t="s">
        <v>400</v>
      </c>
      <c r="B937" s="33" t="s">
        <v>401</v>
      </c>
      <c r="C937" s="41" t="s">
        <v>9</v>
      </c>
      <c r="D937" s="41" t="s">
        <v>13</v>
      </c>
      <c r="E937" s="42">
        <v>1</v>
      </c>
      <c r="F937" s="43">
        <v>13.5</v>
      </c>
      <c r="G937" s="43">
        <f>E937*F937</f>
        <v>13.5</v>
      </c>
    </row>
    <row r="938" spans="1:7" ht="15" customHeight="1">
      <c r="A938" s="44"/>
      <c r="B938" s="44"/>
      <c r="C938" s="44"/>
      <c r="D938" s="44"/>
      <c r="E938" s="80" t="s">
        <v>41</v>
      </c>
      <c r="F938" s="80"/>
      <c r="G938" s="45">
        <f>G937</f>
        <v>13.5</v>
      </c>
    </row>
    <row r="939" spans="1:7" ht="15" customHeight="1">
      <c r="A939" s="44"/>
      <c r="B939" s="44"/>
      <c r="C939" s="44"/>
      <c r="D939" s="44"/>
      <c r="E939" s="53" t="s">
        <v>42</v>
      </c>
      <c r="F939" s="53"/>
      <c r="G939" s="8">
        <f>G931+G935+G938</f>
        <v>406.81</v>
      </c>
    </row>
    <row r="940" spans="1:7" ht="9.9499999999999993" customHeight="1">
      <c r="A940" s="44"/>
      <c r="B940" s="44"/>
      <c r="C940" s="44"/>
      <c r="D940" s="44"/>
      <c r="E940" s="81"/>
      <c r="F940" s="81"/>
      <c r="G940" s="81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79" t="s">
        <v>1</v>
      </c>
      <c r="B942" s="79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41" t="s">
        <v>403</v>
      </c>
      <c r="B943" s="33" t="s">
        <v>404</v>
      </c>
      <c r="C943" s="41" t="s">
        <v>9</v>
      </c>
      <c r="D943" s="41" t="s">
        <v>13</v>
      </c>
      <c r="E943" s="42">
        <v>1</v>
      </c>
      <c r="F943" s="43">
        <v>107.3</v>
      </c>
      <c r="G943" s="43">
        <f>E943*F943</f>
        <v>107.3</v>
      </c>
    </row>
    <row r="944" spans="1:7" ht="29.1" customHeight="1">
      <c r="A944" s="41" t="s">
        <v>405</v>
      </c>
      <c r="B944" s="33" t="s">
        <v>406</v>
      </c>
      <c r="C944" s="41" t="s">
        <v>9</v>
      </c>
      <c r="D944" s="41" t="s">
        <v>13</v>
      </c>
      <c r="E944" s="42">
        <v>2</v>
      </c>
      <c r="F944" s="43">
        <v>21.41</v>
      </c>
      <c r="G944" s="43">
        <f t="shared" ref="G944:G945" si="56">E944*F944</f>
        <v>42.82</v>
      </c>
    </row>
    <row r="945" spans="1:7" ht="15" customHeight="1">
      <c r="A945" s="41" t="s">
        <v>407</v>
      </c>
      <c r="B945" s="33" t="s">
        <v>408</v>
      </c>
      <c r="C945" s="41" t="s">
        <v>9</v>
      </c>
      <c r="D945" s="41" t="s">
        <v>18</v>
      </c>
      <c r="E945" s="42">
        <v>3.04E-2</v>
      </c>
      <c r="F945" s="43">
        <v>84.09</v>
      </c>
      <c r="G945" s="43">
        <f t="shared" si="56"/>
        <v>2.5563359999999999</v>
      </c>
    </row>
    <row r="946" spans="1:7" ht="15" customHeight="1">
      <c r="A946" s="44"/>
      <c r="B946" s="44"/>
      <c r="C946" s="44"/>
      <c r="D946" s="44"/>
      <c r="E946" s="80" t="s">
        <v>26</v>
      </c>
      <c r="F946" s="80"/>
      <c r="G946" s="45">
        <f>SUM(G943:G945)</f>
        <v>152.67633599999999</v>
      </c>
    </row>
    <row r="947" spans="1:7" ht="15" customHeight="1">
      <c r="A947" s="79" t="s">
        <v>27</v>
      </c>
      <c r="B947" s="79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41" t="s">
        <v>31</v>
      </c>
      <c r="B948" s="33" t="s">
        <v>356</v>
      </c>
      <c r="C948" s="41" t="s">
        <v>9</v>
      </c>
      <c r="D948" s="41" t="s">
        <v>30</v>
      </c>
      <c r="E948" s="42">
        <v>0.38700000000000001</v>
      </c>
      <c r="F948" s="43">
        <v>30.48</v>
      </c>
      <c r="G948" s="43">
        <f>E948*F948</f>
        <v>11.795760000000001</v>
      </c>
    </row>
    <row r="949" spans="1:7" ht="15" customHeight="1">
      <c r="A949" s="41" t="s">
        <v>35</v>
      </c>
      <c r="B949" s="33" t="s">
        <v>114</v>
      </c>
      <c r="C949" s="41" t="s">
        <v>9</v>
      </c>
      <c r="D949" s="41" t="s">
        <v>30</v>
      </c>
      <c r="E949" s="42">
        <v>0.18859999999999999</v>
      </c>
      <c r="F949" s="43">
        <v>22.64</v>
      </c>
      <c r="G949" s="43">
        <f>E949*F949</f>
        <v>4.2699039999999995</v>
      </c>
    </row>
    <row r="950" spans="1:7" ht="18" customHeight="1">
      <c r="A950" s="44"/>
      <c r="B950" s="44"/>
      <c r="C950" s="44"/>
      <c r="D950" s="44"/>
      <c r="E950" s="80" t="s">
        <v>37</v>
      </c>
      <c r="F950" s="80"/>
      <c r="G950" s="45">
        <f>SUM(G948:G949)</f>
        <v>16.065664000000002</v>
      </c>
    </row>
    <row r="951" spans="1:7" ht="15" customHeight="1">
      <c r="A951" s="44"/>
      <c r="B951" s="44"/>
      <c r="C951" s="44"/>
      <c r="D951" s="44"/>
      <c r="E951" s="53" t="s">
        <v>42</v>
      </c>
      <c r="F951" s="53"/>
      <c r="G951" s="8">
        <f>G946+G950</f>
        <v>168.74199999999999</v>
      </c>
    </row>
    <row r="952" spans="1:7" ht="9.9499999999999993" customHeight="1">
      <c r="A952" s="44"/>
      <c r="B952" s="44"/>
      <c r="C952" s="44"/>
      <c r="D952" s="44"/>
      <c r="E952" s="81"/>
      <c r="F952" s="81"/>
      <c r="G952" s="81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79" t="s">
        <v>1</v>
      </c>
      <c r="B954" s="79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41" t="s">
        <v>410</v>
      </c>
      <c r="B955" s="33" t="s">
        <v>411</v>
      </c>
      <c r="C955" s="41" t="s">
        <v>9</v>
      </c>
      <c r="D955" s="41" t="s">
        <v>13</v>
      </c>
      <c r="E955" s="42">
        <v>1</v>
      </c>
      <c r="F955" s="43">
        <v>201.3</v>
      </c>
      <c r="G955" s="43">
        <f>E955*F955</f>
        <v>201.3</v>
      </c>
    </row>
    <row r="956" spans="1:7" ht="15" customHeight="1">
      <c r="A956" s="41" t="s">
        <v>412</v>
      </c>
      <c r="B956" s="33" t="s">
        <v>413</v>
      </c>
      <c r="C956" s="41" t="s">
        <v>9</v>
      </c>
      <c r="D956" s="41" t="s">
        <v>18</v>
      </c>
      <c r="E956" s="42">
        <v>0.2974</v>
      </c>
      <c r="F956" s="43">
        <v>36.97</v>
      </c>
      <c r="G956" s="43">
        <f>E956*F956</f>
        <v>10.994878</v>
      </c>
    </row>
    <row r="957" spans="1:7" ht="15" customHeight="1">
      <c r="A957" s="44"/>
      <c r="B957" s="44"/>
      <c r="C957" s="44"/>
      <c r="D957" s="44"/>
      <c r="E957" s="80" t="s">
        <v>26</v>
      </c>
      <c r="F957" s="80"/>
      <c r="G957" s="45">
        <f>SUM(G955:G956)</f>
        <v>212.29487800000001</v>
      </c>
    </row>
    <row r="958" spans="1:7" ht="15" customHeight="1">
      <c r="A958" s="79" t="s">
        <v>27</v>
      </c>
      <c r="B958" s="79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41" t="s">
        <v>314</v>
      </c>
      <c r="B959" s="33" t="s">
        <v>315</v>
      </c>
      <c r="C959" s="41" t="s">
        <v>9</v>
      </c>
      <c r="D959" s="41" t="s">
        <v>30</v>
      </c>
      <c r="E959" s="42">
        <v>0.47739999999999999</v>
      </c>
      <c r="F959" s="43">
        <v>32.5</v>
      </c>
      <c r="G959" s="43">
        <f>E959*F959</f>
        <v>15.515499999999999</v>
      </c>
    </row>
    <row r="960" spans="1:7" ht="15" customHeight="1">
      <c r="A960" s="41" t="s">
        <v>35</v>
      </c>
      <c r="B960" s="33" t="s">
        <v>114</v>
      </c>
      <c r="C960" s="41" t="s">
        <v>9</v>
      </c>
      <c r="D960" s="41" t="s">
        <v>30</v>
      </c>
      <c r="E960" s="42">
        <v>0.15040000000000001</v>
      </c>
      <c r="F960" s="43">
        <v>22.64</v>
      </c>
      <c r="G960" s="43">
        <f>E960*F960</f>
        <v>3.4050560000000001</v>
      </c>
    </row>
    <row r="961" spans="1:7" ht="18" customHeight="1">
      <c r="A961" s="44"/>
      <c r="B961" s="44"/>
      <c r="C961" s="44"/>
      <c r="D961" s="44"/>
      <c r="E961" s="80" t="s">
        <v>37</v>
      </c>
      <c r="F961" s="80"/>
      <c r="G961" s="45">
        <f>SUM(G959:G960)</f>
        <v>18.920555999999998</v>
      </c>
    </row>
    <row r="962" spans="1:7" ht="15" customHeight="1">
      <c r="A962" s="44"/>
      <c r="B962" s="44"/>
      <c r="C962" s="44"/>
      <c r="D962" s="44"/>
      <c r="E962" s="53" t="s">
        <v>42</v>
      </c>
      <c r="F962" s="53"/>
      <c r="G962" s="8">
        <f>G957+G961</f>
        <v>231.21543400000002</v>
      </c>
    </row>
    <row r="963" spans="1:7" ht="9.9499999999999993" customHeight="1">
      <c r="A963" s="44"/>
      <c r="B963" s="44"/>
      <c r="C963" s="44"/>
      <c r="D963" s="44"/>
      <c r="E963" s="81"/>
      <c r="F963" s="81"/>
      <c r="G963" s="81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79" t="s">
        <v>1</v>
      </c>
      <c r="B965" s="79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41" t="s">
        <v>396</v>
      </c>
      <c r="B966" s="33" t="s">
        <v>397</v>
      </c>
      <c r="C966" s="41" t="s">
        <v>9</v>
      </c>
      <c r="D966" s="41" t="s">
        <v>13</v>
      </c>
      <c r="E966" s="42">
        <v>2.1000000000000001E-2</v>
      </c>
      <c r="F966" s="43">
        <v>4</v>
      </c>
      <c r="G966" s="43">
        <f>E966*F966</f>
        <v>8.4000000000000005E-2</v>
      </c>
    </row>
    <row r="967" spans="1:7" ht="21" customHeight="1">
      <c r="A967" s="41" t="s">
        <v>415</v>
      </c>
      <c r="B967" s="33" t="s">
        <v>416</v>
      </c>
      <c r="C967" s="41" t="s">
        <v>9</v>
      </c>
      <c r="D967" s="41" t="s">
        <v>13</v>
      </c>
      <c r="E967" s="42">
        <v>1</v>
      </c>
      <c r="F967" s="43">
        <v>135.81</v>
      </c>
      <c r="G967" s="43">
        <f>E967*F967</f>
        <v>135.81</v>
      </c>
    </row>
    <row r="968" spans="1:7" ht="15" customHeight="1">
      <c r="A968" s="44"/>
      <c r="B968" s="44"/>
      <c r="C968" s="44"/>
      <c r="D968" s="44"/>
      <c r="E968" s="80" t="s">
        <v>26</v>
      </c>
      <c r="F968" s="80"/>
      <c r="G968" s="45">
        <f>SUM(G966:G967)</f>
        <v>135.89400000000001</v>
      </c>
    </row>
    <row r="969" spans="1:7" ht="15" customHeight="1">
      <c r="A969" s="79" t="s">
        <v>27</v>
      </c>
      <c r="B969" s="79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41" t="s">
        <v>31</v>
      </c>
      <c r="B970" s="33" t="s">
        <v>356</v>
      </c>
      <c r="C970" s="41" t="s">
        <v>9</v>
      </c>
      <c r="D970" s="41" t="s">
        <v>30</v>
      </c>
      <c r="E970" s="42">
        <v>9.6000000000000002E-2</v>
      </c>
      <c r="F970" s="43">
        <v>30.48</v>
      </c>
      <c r="G970" s="43">
        <f>E970*F970</f>
        <v>2.9260800000000002</v>
      </c>
    </row>
    <row r="971" spans="1:7" ht="15" customHeight="1">
      <c r="A971" s="41" t="s">
        <v>35</v>
      </c>
      <c r="B971" s="33" t="s">
        <v>114</v>
      </c>
      <c r="C971" s="41" t="s">
        <v>9</v>
      </c>
      <c r="D971" s="41" t="s">
        <v>30</v>
      </c>
      <c r="E971" s="42">
        <v>3.0300000000000001E-2</v>
      </c>
      <c r="F971" s="43">
        <v>22.64</v>
      </c>
      <c r="G971" s="43">
        <f>E971*F971</f>
        <v>0.68599200000000005</v>
      </c>
    </row>
    <row r="972" spans="1:7" ht="18" customHeight="1">
      <c r="A972" s="44"/>
      <c r="B972" s="44"/>
      <c r="C972" s="44"/>
      <c r="D972" s="44"/>
      <c r="E972" s="80" t="s">
        <v>37</v>
      </c>
      <c r="F972" s="80"/>
      <c r="G972" s="45">
        <f>SUM(G970:G971)</f>
        <v>3.6120720000000004</v>
      </c>
    </row>
    <row r="973" spans="1:7" ht="15" customHeight="1">
      <c r="A973" s="44"/>
      <c r="B973" s="44"/>
      <c r="C973" s="44"/>
      <c r="D973" s="44"/>
      <c r="E973" s="53" t="s">
        <v>42</v>
      </c>
      <c r="F973" s="53"/>
      <c r="G973" s="8">
        <f>G968+G972</f>
        <v>139.50607200000002</v>
      </c>
    </row>
    <row r="974" spans="1:7" ht="9.9499999999999993" customHeight="1">
      <c r="A974" s="44"/>
      <c r="B974" s="44"/>
      <c r="C974" s="44"/>
      <c r="D974" s="44"/>
      <c r="E974" s="81"/>
      <c r="F974" s="81"/>
      <c r="G974" s="81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79" t="s">
        <v>1</v>
      </c>
      <c r="B976" s="79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41" t="s">
        <v>418</v>
      </c>
      <c r="B977" s="33" t="s">
        <v>419</v>
      </c>
      <c r="C977" s="41" t="s">
        <v>9</v>
      </c>
      <c r="D977" s="41" t="s">
        <v>13</v>
      </c>
      <c r="E977" s="42">
        <v>1</v>
      </c>
      <c r="F977" s="43">
        <v>206</v>
      </c>
      <c r="G977" s="43">
        <f>E977*F977</f>
        <v>206</v>
      </c>
    </row>
    <row r="978" spans="1:7" ht="15" customHeight="1">
      <c r="A978" s="44"/>
      <c r="B978" s="44"/>
      <c r="C978" s="44"/>
      <c r="D978" s="44"/>
      <c r="E978" s="80" t="s">
        <v>26</v>
      </c>
      <c r="F978" s="80"/>
      <c r="G978" s="45">
        <f>G977</f>
        <v>206</v>
      </c>
    </row>
    <row r="979" spans="1:7" ht="15" customHeight="1">
      <c r="A979" s="79" t="s">
        <v>27</v>
      </c>
      <c r="B979" s="79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41" t="s">
        <v>420</v>
      </c>
      <c r="B980" s="33" t="s">
        <v>421</v>
      </c>
      <c r="C980" s="41" t="s">
        <v>9</v>
      </c>
      <c r="D980" s="41" t="s">
        <v>30</v>
      </c>
      <c r="E980" s="42">
        <v>0.5</v>
      </c>
      <c r="F980" s="43">
        <v>25.52</v>
      </c>
      <c r="G980" s="43">
        <f>E980*F980</f>
        <v>12.76</v>
      </c>
    </row>
    <row r="981" spans="1:7" ht="15" customHeight="1">
      <c r="A981" s="41" t="s">
        <v>422</v>
      </c>
      <c r="B981" s="33" t="s">
        <v>423</v>
      </c>
      <c r="C981" s="41" t="s">
        <v>9</v>
      </c>
      <c r="D981" s="41" t="s">
        <v>30</v>
      </c>
      <c r="E981" s="42">
        <v>0.5</v>
      </c>
      <c r="F981" s="43">
        <v>31.63</v>
      </c>
      <c r="G981" s="43">
        <f>E981*F981</f>
        <v>15.815</v>
      </c>
    </row>
    <row r="982" spans="1:7" ht="18" customHeight="1">
      <c r="A982" s="44"/>
      <c r="B982" s="44"/>
      <c r="C982" s="44"/>
      <c r="D982" s="44"/>
      <c r="E982" s="80" t="s">
        <v>37</v>
      </c>
      <c r="F982" s="80"/>
      <c r="G982" s="45">
        <f>SUM(G980:G981)</f>
        <v>28.574999999999999</v>
      </c>
    </row>
    <row r="983" spans="1:7" ht="15" customHeight="1">
      <c r="A983" s="44"/>
      <c r="B983" s="44"/>
      <c r="C983" s="44"/>
      <c r="D983" s="44"/>
      <c r="E983" s="53" t="s">
        <v>42</v>
      </c>
      <c r="F983" s="53"/>
      <c r="G983" s="8">
        <f>G978+G982</f>
        <v>234.57499999999999</v>
      </c>
    </row>
    <row r="984" spans="1:7" ht="9.9499999999999993" customHeight="1">
      <c r="A984" s="44"/>
      <c r="B984" s="44"/>
      <c r="C984" s="44"/>
      <c r="D984" s="44"/>
      <c r="E984" s="81"/>
      <c r="F984" s="81"/>
      <c r="G984" s="81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79" t="s">
        <v>1</v>
      </c>
      <c r="B986" s="79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41" t="s">
        <v>396</v>
      </c>
      <c r="B987" s="33" t="s">
        <v>397</v>
      </c>
      <c r="C987" s="41" t="s">
        <v>9</v>
      </c>
      <c r="D987" s="41" t="s">
        <v>13</v>
      </c>
      <c r="E987" s="42">
        <v>4.2000000000000003E-2</v>
      </c>
      <c r="F987" s="43">
        <v>4</v>
      </c>
      <c r="G987" s="43">
        <f>E987*F987</f>
        <v>0.16800000000000001</v>
      </c>
    </row>
    <row r="988" spans="1:7" ht="29.1" customHeight="1">
      <c r="A988" s="41" t="s">
        <v>425</v>
      </c>
      <c r="B988" s="33" t="s">
        <v>426</v>
      </c>
      <c r="C988" s="41" t="s">
        <v>9</v>
      </c>
      <c r="D988" s="41" t="s">
        <v>13</v>
      </c>
      <c r="E988" s="42">
        <v>1</v>
      </c>
      <c r="F988" s="43">
        <v>318.64999999999998</v>
      </c>
      <c r="G988" s="43">
        <f>E988*F988</f>
        <v>318.64999999999998</v>
      </c>
    </row>
    <row r="989" spans="1:7" ht="15" customHeight="1">
      <c r="A989" s="44"/>
      <c r="B989" s="44"/>
      <c r="C989" s="44"/>
      <c r="D989" s="44"/>
      <c r="E989" s="80" t="s">
        <v>26</v>
      </c>
      <c r="F989" s="80"/>
      <c r="G989" s="45">
        <f>SUM(G987:G988)</f>
        <v>318.81799999999998</v>
      </c>
    </row>
    <row r="990" spans="1:7" ht="15" customHeight="1">
      <c r="A990" s="79" t="s">
        <v>27</v>
      </c>
      <c r="B990" s="79"/>
      <c r="C990" s="2" t="s">
        <v>2</v>
      </c>
      <c r="D990" s="2" t="s">
        <v>3</v>
      </c>
      <c r="E990" s="2" t="s">
        <v>4</v>
      </c>
      <c r="F990" s="2"/>
      <c r="G990" s="2"/>
    </row>
    <row r="991" spans="1:7" ht="21" customHeight="1">
      <c r="A991" s="41" t="s">
        <v>31</v>
      </c>
      <c r="B991" s="33" t="s">
        <v>356</v>
      </c>
      <c r="C991" s="41" t="s">
        <v>9</v>
      </c>
      <c r="D991" s="41" t="s">
        <v>30</v>
      </c>
      <c r="E991" s="42">
        <v>0.46300000000000002</v>
      </c>
      <c r="F991" s="43">
        <v>30.48</v>
      </c>
      <c r="G991" s="43">
        <f>E991*F991</f>
        <v>14.112240000000002</v>
      </c>
    </row>
    <row r="992" spans="1:7" ht="15" customHeight="1">
      <c r="A992" s="41" t="s">
        <v>35</v>
      </c>
      <c r="B992" s="33" t="s">
        <v>114</v>
      </c>
      <c r="C992" s="41" t="s">
        <v>9</v>
      </c>
      <c r="D992" s="41" t="s">
        <v>30</v>
      </c>
      <c r="E992" s="42">
        <v>0.1459</v>
      </c>
      <c r="F992" s="43">
        <v>22.64</v>
      </c>
      <c r="G992" s="43">
        <f>E992*F992</f>
        <v>3.3031760000000001</v>
      </c>
    </row>
    <row r="993" spans="1:7" ht="18" customHeight="1">
      <c r="A993" s="44"/>
      <c r="B993" s="44"/>
      <c r="C993" s="44"/>
      <c r="D993" s="44"/>
      <c r="E993" s="80" t="s">
        <v>37</v>
      </c>
      <c r="F993" s="80"/>
      <c r="G993" s="45">
        <f>SUM(G991:G992)</f>
        <v>17.415416</v>
      </c>
    </row>
    <row r="994" spans="1:7" ht="15" customHeight="1">
      <c r="A994" s="44"/>
      <c r="B994" s="44"/>
      <c r="C994" s="44"/>
      <c r="D994" s="44"/>
      <c r="E994" s="53" t="s">
        <v>42</v>
      </c>
      <c r="F994" s="53"/>
      <c r="G994" s="8">
        <f>G989+G993</f>
        <v>336.23341599999998</v>
      </c>
    </row>
    <row r="995" spans="1:7" ht="9.9499999999999993" customHeight="1">
      <c r="A995" s="44"/>
      <c r="B995" s="44"/>
      <c r="C995" s="44"/>
      <c r="D995" s="44"/>
      <c r="E995" s="81"/>
      <c r="F995" s="81"/>
      <c r="G995" s="81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79" t="s">
        <v>27</v>
      </c>
      <c r="B997" s="79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41" t="s">
        <v>268</v>
      </c>
      <c r="B998" s="33" t="s">
        <v>269</v>
      </c>
      <c r="C998" s="41" t="s">
        <v>9</v>
      </c>
      <c r="D998" s="41" t="s">
        <v>30</v>
      </c>
      <c r="E998" s="42">
        <v>0.5</v>
      </c>
      <c r="F998" s="43">
        <v>26.45</v>
      </c>
      <c r="G998" s="43">
        <f>E998*F998</f>
        <v>13.225</v>
      </c>
    </row>
    <row r="999" spans="1:7" ht="15" customHeight="1">
      <c r="A999" s="41" t="s">
        <v>422</v>
      </c>
      <c r="B999" s="33" t="s">
        <v>423</v>
      </c>
      <c r="C999" s="41" t="s">
        <v>9</v>
      </c>
      <c r="D999" s="41" t="s">
        <v>30</v>
      </c>
      <c r="E999" s="42">
        <v>0.5</v>
      </c>
      <c r="F999" s="43">
        <v>31.63</v>
      </c>
      <c r="G999" s="43">
        <f>E999*F999</f>
        <v>15.815</v>
      </c>
    </row>
    <row r="1000" spans="1:7" ht="18" customHeight="1">
      <c r="A1000" s="44"/>
      <c r="B1000" s="44"/>
      <c r="C1000" s="44"/>
      <c r="D1000" s="44"/>
      <c r="E1000" s="80" t="s">
        <v>37</v>
      </c>
      <c r="F1000" s="80"/>
      <c r="G1000" s="45">
        <f>SUM(G998:G999)</f>
        <v>29.04</v>
      </c>
    </row>
    <row r="1001" spans="1:7" ht="15" customHeight="1">
      <c r="A1001" s="79" t="s">
        <v>38</v>
      </c>
      <c r="B1001" s="79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41" t="s">
        <v>428</v>
      </c>
      <c r="B1002" s="33" t="s">
        <v>429</v>
      </c>
      <c r="C1002" s="41" t="s">
        <v>9</v>
      </c>
      <c r="D1002" s="41" t="s">
        <v>13</v>
      </c>
      <c r="E1002" s="42">
        <v>1</v>
      </c>
      <c r="F1002" s="43">
        <v>111.87</v>
      </c>
      <c r="G1002" s="43">
        <f>E1002*F1002</f>
        <v>111.87</v>
      </c>
    </row>
    <row r="1003" spans="1:7" ht="15" customHeight="1">
      <c r="A1003" s="44"/>
      <c r="B1003" s="44"/>
      <c r="C1003" s="44"/>
      <c r="D1003" s="44"/>
      <c r="E1003" s="80" t="s">
        <v>41</v>
      </c>
      <c r="F1003" s="80"/>
      <c r="G1003" s="45">
        <f>G1002</f>
        <v>111.87</v>
      </c>
    </row>
    <row r="1004" spans="1:7" ht="15" customHeight="1">
      <c r="A1004" s="44"/>
      <c r="B1004" s="44"/>
      <c r="C1004" s="44"/>
      <c r="D1004" s="44"/>
      <c r="E1004" s="53" t="s">
        <v>42</v>
      </c>
      <c r="F1004" s="53"/>
      <c r="G1004" s="8">
        <f>G1000+G1003</f>
        <v>140.91</v>
      </c>
    </row>
    <row r="1005" spans="1:7" ht="9.9499999999999993" customHeight="1">
      <c r="A1005" s="44"/>
      <c r="B1005" s="44"/>
      <c r="C1005" s="44"/>
      <c r="D1005" s="44"/>
      <c r="E1005" s="81"/>
      <c r="F1005" s="81"/>
      <c r="G1005" s="81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79" t="s">
        <v>1</v>
      </c>
      <c r="B1007" s="79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41" t="s">
        <v>431</v>
      </c>
      <c r="B1008" s="33" t="s">
        <v>432</v>
      </c>
      <c r="C1008" s="41" t="s">
        <v>9</v>
      </c>
      <c r="D1008" s="41" t="s">
        <v>13</v>
      </c>
      <c r="E1008" s="42">
        <v>1</v>
      </c>
      <c r="F1008" s="47">
        <v>171.81</v>
      </c>
      <c r="G1008" s="43">
        <f>E1008*F1008</f>
        <v>171.81</v>
      </c>
    </row>
    <row r="1009" spans="1:7" ht="29.1" customHeight="1">
      <c r="A1009" s="41" t="s">
        <v>405</v>
      </c>
      <c r="B1009" s="33" t="s">
        <v>406</v>
      </c>
      <c r="C1009" s="41" t="s">
        <v>9</v>
      </c>
      <c r="D1009" s="41" t="s">
        <v>13</v>
      </c>
      <c r="E1009" s="42">
        <v>6</v>
      </c>
      <c r="F1009" s="43">
        <v>21.41</v>
      </c>
      <c r="G1009" s="43">
        <f>E1009*F1009</f>
        <v>128.46</v>
      </c>
    </row>
    <row r="1010" spans="1:7" ht="15" customHeight="1">
      <c r="A1010" s="44"/>
      <c r="B1010" s="44"/>
      <c r="C1010" s="44"/>
      <c r="D1010" s="44"/>
      <c r="E1010" s="80" t="s">
        <v>26</v>
      </c>
      <c r="F1010" s="80"/>
      <c r="G1010" s="45">
        <f>SUM(G1008:G1009)</f>
        <v>300.27</v>
      </c>
    </row>
    <row r="1011" spans="1:7" ht="15" customHeight="1">
      <c r="A1011" s="79" t="s">
        <v>27</v>
      </c>
      <c r="B1011" s="79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41" t="s">
        <v>31</v>
      </c>
      <c r="B1012" s="33" t="s">
        <v>356</v>
      </c>
      <c r="C1012" s="41" t="s">
        <v>9</v>
      </c>
      <c r="D1012" s="41" t="s">
        <v>30</v>
      </c>
      <c r="E1012" s="42">
        <v>0.94850000000000001</v>
      </c>
      <c r="F1012" s="43">
        <v>30.48</v>
      </c>
      <c r="G1012" s="43">
        <f>E1012*F1012</f>
        <v>28.91028</v>
      </c>
    </row>
    <row r="1013" spans="1:7" ht="15" customHeight="1">
      <c r="A1013" s="41" t="s">
        <v>35</v>
      </c>
      <c r="B1013" s="33" t="s">
        <v>114</v>
      </c>
      <c r="C1013" s="41" t="s">
        <v>9</v>
      </c>
      <c r="D1013" s="41" t="s">
        <v>30</v>
      </c>
      <c r="E1013" s="42">
        <v>0.29880000000000001</v>
      </c>
      <c r="F1013" s="43">
        <v>22.64</v>
      </c>
      <c r="G1013" s="43">
        <f>E1013*F1013</f>
        <v>6.7648320000000002</v>
      </c>
    </row>
    <row r="1014" spans="1:7" ht="18" customHeight="1">
      <c r="A1014" s="44"/>
      <c r="B1014" s="44"/>
      <c r="C1014" s="44"/>
      <c r="D1014" s="44"/>
      <c r="E1014" s="80" t="s">
        <v>37</v>
      </c>
      <c r="F1014" s="80"/>
      <c r="G1014" s="45">
        <f>SUM(G1012:G1013)</f>
        <v>35.675111999999999</v>
      </c>
    </row>
    <row r="1015" spans="1:7" ht="15" customHeight="1">
      <c r="A1015" s="44"/>
      <c r="B1015" s="44"/>
      <c r="C1015" s="44"/>
      <c r="D1015" s="44"/>
      <c r="E1015" s="53" t="s">
        <v>42</v>
      </c>
      <c r="F1015" s="53"/>
      <c r="G1015" s="8">
        <f>G1010+G1014</f>
        <v>335.94511199999999</v>
      </c>
    </row>
    <row r="1016" spans="1:7" ht="9.9499999999999993" customHeight="1">
      <c r="A1016" s="44"/>
      <c r="B1016" s="44"/>
      <c r="C1016" s="44"/>
      <c r="D1016" s="44"/>
      <c r="E1016" s="81"/>
      <c r="F1016" s="81"/>
      <c r="G1016" s="81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79" t="s">
        <v>1</v>
      </c>
      <c r="B1018" s="79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41" t="s">
        <v>434</v>
      </c>
      <c r="B1019" s="33" t="s">
        <v>435</v>
      </c>
      <c r="C1019" s="41" t="s">
        <v>9</v>
      </c>
      <c r="D1019" s="41" t="s">
        <v>13</v>
      </c>
      <c r="E1019" s="42">
        <v>1.9199999999999998E-2</v>
      </c>
      <c r="F1019" s="43">
        <v>14.75</v>
      </c>
      <c r="G1019" s="43">
        <f>E1019*F1019</f>
        <v>0.28319999999999995</v>
      </c>
    </row>
    <row r="1020" spans="1:7" ht="21" customHeight="1">
      <c r="A1020" s="41" t="s">
        <v>436</v>
      </c>
      <c r="B1020" s="33" t="s">
        <v>437</v>
      </c>
      <c r="C1020" s="41" t="s">
        <v>9</v>
      </c>
      <c r="D1020" s="41" t="s">
        <v>13</v>
      </c>
      <c r="E1020" s="42">
        <v>1</v>
      </c>
      <c r="F1020" s="43">
        <v>349.1</v>
      </c>
      <c r="G1020" s="43">
        <f>E1020*F1020</f>
        <v>349.1</v>
      </c>
    </row>
    <row r="1021" spans="1:7" ht="15" customHeight="1">
      <c r="A1021" s="44"/>
      <c r="B1021" s="44"/>
      <c r="C1021" s="44"/>
      <c r="D1021" s="44"/>
      <c r="E1021" s="80" t="s">
        <v>26</v>
      </c>
      <c r="F1021" s="80"/>
      <c r="G1021" s="45">
        <f>SUM(G1019:G1020)</f>
        <v>349.38320000000004</v>
      </c>
    </row>
    <row r="1022" spans="1:7" ht="15" customHeight="1">
      <c r="A1022" s="79" t="s">
        <v>27</v>
      </c>
      <c r="B1022" s="79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41" t="s">
        <v>28</v>
      </c>
      <c r="B1023" s="33" t="s">
        <v>355</v>
      </c>
      <c r="C1023" s="41" t="s">
        <v>9</v>
      </c>
      <c r="D1023" s="41" t="s">
        <v>30</v>
      </c>
      <c r="E1023" s="42">
        <v>0.92490000000000006</v>
      </c>
      <c r="F1023" s="43">
        <v>24.48</v>
      </c>
      <c r="G1023" s="43">
        <f>E1023*F1023</f>
        <v>22.641552000000001</v>
      </c>
    </row>
    <row r="1024" spans="1:7" ht="21" customHeight="1">
      <c r="A1024" s="41" t="s">
        <v>31</v>
      </c>
      <c r="B1024" s="33" t="s">
        <v>356</v>
      </c>
      <c r="C1024" s="41" t="s">
        <v>9</v>
      </c>
      <c r="D1024" s="41" t="s">
        <v>30</v>
      </c>
      <c r="E1024" s="42">
        <v>0.92490000000000006</v>
      </c>
      <c r="F1024" s="43">
        <v>30.48</v>
      </c>
      <c r="G1024" s="43">
        <f>E1024*F1024</f>
        <v>28.190952000000003</v>
      </c>
    </row>
    <row r="1025" spans="1:7" ht="18" customHeight="1">
      <c r="A1025" s="44"/>
      <c r="B1025" s="44"/>
      <c r="C1025" s="44"/>
      <c r="D1025" s="44"/>
      <c r="E1025" s="80" t="s">
        <v>37</v>
      </c>
      <c r="F1025" s="80"/>
      <c r="G1025" s="45">
        <f>SUM(G1023:G1024)</f>
        <v>50.832504</v>
      </c>
    </row>
    <row r="1026" spans="1:7" ht="15" customHeight="1">
      <c r="A1026" s="44"/>
      <c r="B1026" s="44"/>
      <c r="C1026" s="44"/>
      <c r="D1026" s="44"/>
      <c r="E1026" s="53" t="s">
        <v>42</v>
      </c>
      <c r="F1026" s="53"/>
      <c r="G1026" s="8">
        <f>G1021+G1025</f>
        <v>400.21570400000007</v>
      </c>
    </row>
    <row r="1027" spans="1:7" ht="9.9499999999999993" customHeight="1">
      <c r="A1027" s="44"/>
      <c r="B1027" s="44"/>
      <c r="C1027" s="44"/>
      <c r="D1027" s="44"/>
      <c r="E1027" s="81"/>
      <c r="F1027" s="81"/>
      <c r="G1027" s="81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79" t="s">
        <v>1</v>
      </c>
      <c r="B1029" s="79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41" t="s">
        <v>439</v>
      </c>
      <c r="B1030" s="33" t="s">
        <v>440</v>
      </c>
      <c r="C1030" s="41" t="s">
        <v>9</v>
      </c>
      <c r="D1030" s="41" t="s">
        <v>13</v>
      </c>
      <c r="E1030" s="42">
        <v>1</v>
      </c>
      <c r="F1030" s="43">
        <v>42.91</v>
      </c>
      <c r="G1030" s="43">
        <f>E1030*F1030</f>
        <v>42.91</v>
      </c>
    </row>
    <row r="1031" spans="1:7" ht="15" customHeight="1">
      <c r="A1031" s="44"/>
      <c r="B1031" s="44"/>
      <c r="C1031" s="44"/>
      <c r="D1031" s="44"/>
      <c r="E1031" s="80" t="s">
        <v>26</v>
      </c>
      <c r="F1031" s="80"/>
      <c r="G1031" s="45">
        <f>G1030</f>
        <v>42.91</v>
      </c>
    </row>
    <row r="1032" spans="1:7" ht="15" customHeight="1">
      <c r="A1032" s="79" t="s">
        <v>27</v>
      </c>
      <c r="B1032" s="79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41" t="s">
        <v>28</v>
      </c>
      <c r="B1033" s="33" t="s">
        <v>355</v>
      </c>
      <c r="C1033" s="41" t="s">
        <v>9</v>
      </c>
      <c r="D1033" s="41" t="s">
        <v>30</v>
      </c>
      <c r="E1033" s="42">
        <v>0.5</v>
      </c>
      <c r="F1033" s="43">
        <v>24.48</v>
      </c>
      <c r="G1033" s="43">
        <f>E1033*F1033</f>
        <v>12.24</v>
      </c>
    </row>
    <row r="1034" spans="1:7" ht="21" customHeight="1">
      <c r="A1034" s="41" t="s">
        <v>31</v>
      </c>
      <c r="B1034" s="33" t="s">
        <v>356</v>
      </c>
      <c r="C1034" s="41" t="s">
        <v>9</v>
      </c>
      <c r="D1034" s="41" t="s">
        <v>30</v>
      </c>
      <c r="E1034" s="42">
        <v>0.5</v>
      </c>
      <c r="F1034" s="43">
        <v>30.48</v>
      </c>
      <c r="G1034" s="43">
        <f>E1034*F1034</f>
        <v>15.24</v>
      </c>
    </row>
    <row r="1035" spans="1:7" ht="18" customHeight="1">
      <c r="A1035" s="44"/>
      <c r="B1035" s="44"/>
      <c r="C1035" s="44"/>
      <c r="D1035" s="44"/>
      <c r="E1035" s="80" t="s">
        <v>37</v>
      </c>
      <c r="F1035" s="80"/>
      <c r="G1035" s="45">
        <f>SUM(G1033:G1034)</f>
        <v>27.48</v>
      </c>
    </row>
    <row r="1036" spans="1:7" ht="15" customHeight="1">
      <c r="A1036" s="44"/>
      <c r="B1036" s="44"/>
      <c r="C1036" s="44"/>
      <c r="D1036" s="44"/>
      <c r="E1036" s="53" t="s">
        <v>42</v>
      </c>
      <c r="F1036" s="53"/>
      <c r="G1036" s="8">
        <f>G1031+G1035</f>
        <v>70.39</v>
      </c>
    </row>
    <row r="1037" spans="1:7" ht="9.9499999999999993" customHeight="1">
      <c r="A1037" s="44"/>
      <c r="B1037" s="44"/>
      <c r="C1037" s="44"/>
      <c r="D1037" s="44"/>
      <c r="E1037" s="81"/>
      <c r="F1037" s="81"/>
      <c r="G1037" s="81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79" t="s">
        <v>1</v>
      </c>
      <c r="B1039" s="79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41" t="s">
        <v>442</v>
      </c>
      <c r="B1040" s="33" t="s">
        <v>443</v>
      </c>
      <c r="C1040" s="41" t="s">
        <v>9</v>
      </c>
      <c r="D1040" s="41" t="s">
        <v>13</v>
      </c>
      <c r="E1040" s="42">
        <v>1</v>
      </c>
      <c r="F1040" s="43">
        <v>42.91</v>
      </c>
      <c r="G1040" s="43">
        <f>E1040*F1040</f>
        <v>42.91</v>
      </c>
    </row>
    <row r="1041" spans="1:7" ht="15" customHeight="1">
      <c r="A1041" s="44"/>
      <c r="B1041" s="44"/>
      <c r="C1041" s="44"/>
      <c r="D1041" s="44"/>
      <c r="E1041" s="80" t="s">
        <v>26</v>
      </c>
      <c r="F1041" s="80"/>
      <c r="G1041" s="45">
        <f>G1040</f>
        <v>42.91</v>
      </c>
    </row>
    <row r="1042" spans="1:7" ht="15" customHeight="1">
      <c r="A1042" s="44"/>
      <c r="B1042" s="44"/>
      <c r="C1042" s="44"/>
      <c r="D1042" s="44"/>
      <c r="E1042" s="53" t="s">
        <v>42</v>
      </c>
      <c r="F1042" s="53"/>
      <c r="G1042" s="8">
        <f>G1041</f>
        <v>42.91</v>
      </c>
    </row>
    <row r="1043" spans="1:7" ht="9.9499999999999993" customHeight="1">
      <c r="A1043" s="44"/>
      <c r="B1043" s="44"/>
      <c r="C1043" s="44"/>
      <c r="D1043" s="44"/>
      <c r="E1043" s="81"/>
      <c r="F1043" s="81"/>
      <c r="G1043" s="81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79" t="s">
        <v>1</v>
      </c>
      <c r="B1045" s="79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41" t="s">
        <v>445</v>
      </c>
      <c r="B1046" s="33" t="s">
        <v>446</v>
      </c>
      <c r="C1046" s="41" t="s">
        <v>9</v>
      </c>
      <c r="D1046" s="41" t="s">
        <v>102</v>
      </c>
      <c r="E1046" s="42">
        <v>1</v>
      </c>
      <c r="F1046" s="43">
        <v>286.66000000000003</v>
      </c>
      <c r="G1046" s="43">
        <f>E1046*F1046</f>
        <v>286.66000000000003</v>
      </c>
    </row>
    <row r="1047" spans="1:7" ht="21" customHeight="1">
      <c r="A1047" s="41" t="s">
        <v>447</v>
      </c>
      <c r="B1047" s="33" t="s">
        <v>448</v>
      </c>
      <c r="C1047" s="41" t="s">
        <v>9</v>
      </c>
      <c r="D1047" s="41" t="s">
        <v>13</v>
      </c>
      <c r="E1047" s="42">
        <v>4</v>
      </c>
      <c r="F1047" s="43">
        <v>5.97</v>
      </c>
      <c r="G1047" s="43">
        <f>E1047*F1047</f>
        <v>23.88</v>
      </c>
    </row>
    <row r="1048" spans="1:7" ht="15" customHeight="1">
      <c r="A1048" s="44"/>
      <c r="B1048" s="44"/>
      <c r="C1048" s="44"/>
      <c r="D1048" s="44"/>
      <c r="E1048" s="80" t="s">
        <v>26</v>
      </c>
      <c r="F1048" s="80"/>
      <c r="G1048" s="45">
        <f>SUM(G1046:G1047)</f>
        <v>310.54000000000002</v>
      </c>
    </row>
    <row r="1049" spans="1:7" ht="15" customHeight="1">
      <c r="A1049" s="79" t="s">
        <v>27</v>
      </c>
      <c r="B1049" s="79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41" t="s">
        <v>307</v>
      </c>
      <c r="B1050" s="33" t="s">
        <v>308</v>
      </c>
      <c r="C1050" s="41" t="s">
        <v>9</v>
      </c>
      <c r="D1050" s="41" t="s">
        <v>30</v>
      </c>
      <c r="E1050" s="42">
        <v>0.4</v>
      </c>
      <c r="F1050" s="43">
        <v>25.07</v>
      </c>
      <c r="G1050" s="43">
        <f>E1050*F1050</f>
        <v>10.028</v>
      </c>
    </row>
    <row r="1051" spans="1:7" ht="15" customHeight="1">
      <c r="A1051" s="41" t="s">
        <v>33</v>
      </c>
      <c r="B1051" s="33" t="s">
        <v>159</v>
      </c>
      <c r="C1051" s="41" t="s">
        <v>9</v>
      </c>
      <c r="D1051" s="41" t="s">
        <v>30</v>
      </c>
      <c r="E1051" s="42">
        <v>2</v>
      </c>
      <c r="F1051" s="43">
        <v>31.21</v>
      </c>
      <c r="G1051" s="43">
        <f>E1051*F1051</f>
        <v>62.42</v>
      </c>
    </row>
    <row r="1052" spans="1:7" ht="18" customHeight="1">
      <c r="A1052" s="44"/>
      <c r="B1052" s="44"/>
      <c r="C1052" s="44"/>
      <c r="D1052" s="44"/>
      <c r="E1052" s="80" t="s">
        <v>37</v>
      </c>
      <c r="F1052" s="80"/>
      <c r="G1052" s="45">
        <f>SUM(G1050:G1051)</f>
        <v>72.448000000000008</v>
      </c>
    </row>
    <row r="1053" spans="1:7" ht="15" customHeight="1">
      <c r="A1053" s="44"/>
      <c r="B1053" s="44"/>
      <c r="C1053" s="44"/>
      <c r="D1053" s="44"/>
      <c r="E1053" s="53" t="s">
        <v>42</v>
      </c>
      <c r="F1053" s="53"/>
      <c r="G1053" s="8">
        <f>G1048+G1052</f>
        <v>382.98800000000006</v>
      </c>
    </row>
    <row r="1054" spans="1:7" ht="9.9499999999999993" customHeight="1">
      <c r="A1054" s="44"/>
      <c r="B1054" s="44"/>
      <c r="C1054" s="44"/>
      <c r="D1054" s="44"/>
      <c r="E1054" s="81"/>
      <c r="F1054" s="81"/>
      <c r="G1054" s="81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79" t="s">
        <v>1</v>
      </c>
      <c r="B1056" s="79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41" t="s">
        <v>450</v>
      </c>
      <c r="B1057" s="33" t="s">
        <v>451</v>
      </c>
      <c r="C1057" s="41" t="s">
        <v>9</v>
      </c>
      <c r="D1057" s="41" t="s">
        <v>13</v>
      </c>
      <c r="E1057" s="42">
        <v>1</v>
      </c>
      <c r="F1057" s="43">
        <v>167.78</v>
      </c>
      <c r="G1057" s="43">
        <f>E1057*F1057</f>
        <v>167.78</v>
      </c>
    </row>
    <row r="1058" spans="1:7" ht="21" customHeight="1">
      <c r="A1058" s="41" t="s">
        <v>396</v>
      </c>
      <c r="B1058" s="33" t="s">
        <v>397</v>
      </c>
      <c r="C1058" s="41" t="s">
        <v>9</v>
      </c>
      <c r="D1058" s="41" t="s">
        <v>13</v>
      </c>
      <c r="E1058" s="42">
        <v>1</v>
      </c>
      <c r="F1058" s="43">
        <v>4</v>
      </c>
      <c r="G1058" s="43">
        <f>E1058*F1058</f>
        <v>4</v>
      </c>
    </row>
    <row r="1059" spans="1:7" ht="15" customHeight="1">
      <c r="A1059" s="44"/>
      <c r="B1059" s="44"/>
      <c r="C1059" s="44"/>
      <c r="D1059" s="44"/>
      <c r="E1059" s="80" t="s">
        <v>26</v>
      </c>
      <c r="F1059" s="80"/>
      <c r="G1059" s="45">
        <f>SUM(G1057:G1058)</f>
        <v>171.78</v>
      </c>
    </row>
    <row r="1060" spans="1:7" ht="15" customHeight="1">
      <c r="A1060" s="79" t="s">
        <v>27</v>
      </c>
      <c r="B1060" s="79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41" t="s">
        <v>31</v>
      </c>
      <c r="B1061" s="33" t="s">
        <v>356</v>
      </c>
      <c r="C1061" s="41" t="s">
        <v>9</v>
      </c>
      <c r="D1061" s="41" t="s">
        <v>30</v>
      </c>
      <c r="E1061" s="42">
        <v>0.5</v>
      </c>
      <c r="F1061" s="43">
        <v>30.48</v>
      </c>
      <c r="G1061" s="43">
        <f>E1061*F1061</f>
        <v>15.24</v>
      </c>
    </row>
    <row r="1062" spans="1:7" ht="18" customHeight="1">
      <c r="A1062" s="44"/>
      <c r="B1062" s="44"/>
      <c r="C1062" s="44"/>
      <c r="D1062" s="44"/>
      <c r="E1062" s="80" t="s">
        <v>37</v>
      </c>
      <c r="F1062" s="80"/>
      <c r="G1062" s="45">
        <f>G1061</f>
        <v>15.24</v>
      </c>
    </row>
    <row r="1063" spans="1:7" ht="15" customHeight="1">
      <c r="A1063" s="44"/>
      <c r="B1063" s="44"/>
      <c r="C1063" s="44"/>
      <c r="D1063" s="44"/>
      <c r="E1063" s="53" t="s">
        <v>42</v>
      </c>
      <c r="F1063" s="53"/>
      <c r="G1063" s="8">
        <f>G1059+G1062</f>
        <v>187.02</v>
      </c>
    </row>
    <row r="1064" spans="1:7" ht="9.9499999999999993" customHeight="1">
      <c r="A1064" s="44"/>
      <c r="B1064" s="44"/>
      <c r="C1064" s="44"/>
      <c r="D1064" s="44"/>
      <c r="E1064" s="81"/>
      <c r="F1064" s="81"/>
      <c r="G1064" s="81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79" t="s">
        <v>1</v>
      </c>
      <c r="B1066" s="79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41" t="s">
        <v>453</v>
      </c>
      <c r="B1067" s="33" t="s">
        <v>454</v>
      </c>
      <c r="C1067" s="41" t="s">
        <v>9</v>
      </c>
      <c r="D1067" s="41" t="s">
        <v>13</v>
      </c>
      <c r="E1067" s="42">
        <v>1</v>
      </c>
      <c r="F1067" s="43">
        <v>20.38</v>
      </c>
      <c r="G1067" s="43">
        <f>E1067*F1067</f>
        <v>20.38</v>
      </c>
    </row>
    <row r="1068" spans="1:7" ht="15" customHeight="1">
      <c r="A1068" s="44"/>
      <c r="B1068" s="44"/>
      <c r="C1068" s="44"/>
      <c r="D1068" s="44"/>
      <c r="E1068" s="80" t="s">
        <v>26</v>
      </c>
      <c r="F1068" s="80"/>
      <c r="G1068" s="45">
        <f>G1067</f>
        <v>20.38</v>
      </c>
    </row>
    <row r="1069" spans="1:7" ht="15" customHeight="1">
      <c r="A1069" s="79" t="s">
        <v>27</v>
      </c>
      <c r="B1069" s="79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41" t="s">
        <v>28</v>
      </c>
      <c r="B1070" s="33" t="s">
        <v>355</v>
      </c>
      <c r="C1070" s="41" t="s">
        <v>9</v>
      </c>
      <c r="D1070" s="41" t="s">
        <v>30</v>
      </c>
      <c r="E1070" s="42">
        <v>0.5</v>
      </c>
      <c r="F1070" s="43">
        <v>24.48</v>
      </c>
      <c r="G1070" s="43">
        <f>E1070*F1070</f>
        <v>12.24</v>
      </c>
    </row>
    <row r="1071" spans="1:7" ht="21" customHeight="1">
      <c r="A1071" s="41" t="s">
        <v>31</v>
      </c>
      <c r="B1071" s="33" t="s">
        <v>356</v>
      </c>
      <c r="C1071" s="41" t="s">
        <v>9</v>
      </c>
      <c r="D1071" s="41" t="s">
        <v>30</v>
      </c>
      <c r="E1071" s="42">
        <v>0.5</v>
      </c>
      <c r="F1071" s="43">
        <v>30.48</v>
      </c>
      <c r="G1071" s="43">
        <f>E1071*F1071</f>
        <v>15.24</v>
      </c>
    </row>
    <row r="1072" spans="1:7" ht="18" customHeight="1">
      <c r="A1072" s="44"/>
      <c r="B1072" s="44"/>
      <c r="C1072" s="44"/>
      <c r="D1072" s="44"/>
      <c r="E1072" s="80" t="s">
        <v>37</v>
      </c>
      <c r="F1072" s="80"/>
      <c r="G1072" s="45">
        <f>SUM(G1070:G1071)</f>
        <v>27.48</v>
      </c>
    </row>
    <row r="1073" spans="1:7" ht="15" customHeight="1">
      <c r="A1073" s="44"/>
      <c r="B1073" s="44"/>
      <c r="C1073" s="44"/>
      <c r="D1073" s="44"/>
      <c r="E1073" s="53" t="s">
        <v>42</v>
      </c>
      <c r="F1073" s="53"/>
      <c r="G1073" s="8">
        <f>G1068+G1072</f>
        <v>47.86</v>
      </c>
    </row>
    <row r="1074" spans="1:7" ht="9.9499999999999993" customHeight="1">
      <c r="A1074" s="44"/>
      <c r="B1074" s="44"/>
      <c r="C1074" s="44"/>
      <c r="D1074" s="44"/>
      <c r="E1074" s="81"/>
      <c r="F1074" s="81"/>
      <c r="G1074" s="81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79" t="s">
        <v>1</v>
      </c>
      <c r="B1076" s="79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41" t="s">
        <v>152</v>
      </c>
      <c r="B1077" s="33" t="s">
        <v>153</v>
      </c>
      <c r="C1077" s="41" t="s">
        <v>9</v>
      </c>
      <c r="D1077" s="41" t="s">
        <v>13</v>
      </c>
      <c r="E1077" s="42">
        <v>2.1819999999999999</v>
      </c>
      <c r="F1077" s="43">
        <v>0.86</v>
      </c>
      <c r="G1077" s="43">
        <f>E1077*F1077</f>
        <v>1.87652</v>
      </c>
    </row>
    <row r="1078" spans="1:7" ht="15" customHeight="1">
      <c r="A1078" s="41" t="s">
        <v>108</v>
      </c>
      <c r="B1078" s="33" t="s">
        <v>109</v>
      </c>
      <c r="C1078" s="41" t="s">
        <v>9</v>
      </c>
      <c r="D1078" s="41" t="s">
        <v>18</v>
      </c>
      <c r="E1078" s="42">
        <v>0.47699999999999998</v>
      </c>
      <c r="F1078" s="43">
        <v>67.14</v>
      </c>
      <c r="G1078" s="43">
        <f t="shared" ref="G1078:G1080" si="57">E1078*F1078</f>
        <v>32.025779999999997</v>
      </c>
    </row>
    <row r="1079" spans="1:7" ht="21" customHeight="1">
      <c r="A1079" s="41" t="s">
        <v>252</v>
      </c>
      <c r="B1079" s="33" t="s">
        <v>253</v>
      </c>
      <c r="C1079" s="41" t="s">
        <v>9</v>
      </c>
      <c r="D1079" s="41" t="s">
        <v>18</v>
      </c>
      <c r="E1079" s="42">
        <v>2E-3</v>
      </c>
      <c r="F1079" s="43">
        <v>109.46</v>
      </c>
      <c r="G1079" s="43">
        <f t="shared" si="57"/>
        <v>0.21892</v>
      </c>
    </row>
    <row r="1080" spans="1:7" ht="15" customHeight="1">
      <c r="A1080" s="41" t="s">
        <v>456</v>
      </c>
      <c r="B1080" s="33" t="s">
        <v>457</v>
      </c>
      <c r="C1080" s="41" t="s">
        <v>9</v>
      </c>
      <c r="D1080" s="41" t="s">
        <v>13</v>
      </c>
      <c r="E1080" s="42">
        <v>1.091</v>
      </c>
      <c r="F1080" s="43">
        <v>7.12</v>
      </c>
      <c r="G1080" s="43">
        <f t="shared" si="57"/>
        <v>7.7679200000000002</v>
      </c>
    </row>
    <row r="1081" spans="1:7" ht="15" customHeight="1">
      <c r="A1081" s="44"/>
      <c r="B1081" s="44"/>
      <c r="C1081" s="44"/>
      <c r="D1081" s="44"/>
      <c r="E1081" s="80" t="s">
        <v>26</v>
      </c>
      <c r="F1081" s="80"/>
      <c r="G1081" s="45">
        <f>SUM(G1077:G1080)</f>
        <v>41.889139999999998</v>
      </c>
    </row>
    <row r="1082" spans="1:7" ht="15" customHeight="1">
      <c r="A1082" s="79" t="s">
        <v>27</v>
      </c>
      <c r="B1082" s="79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41" t="s">
        <v>211</v>
      </c>
      <c r="B1083" s="33" t="s">
        <v>212</v>
      </c>
      <c r="C1083" s="41" t="s">
        <v>9</v>
      </c>
      <c r="D1083" s="41" t="s">
        <v>30</v>
      </c>
      <c r="E1083" s="42">
        <v>1.093</v>
      </c>
      <c r="F1083" s="43">
        <v>25.02</v>
      </c>
      <c r="G1083" s="43">
        <f>E1083*F1083</f>
        <v>27.34686</v>
      </c>
    </row>
    <row r="1084" spans="1:7" ht="15" customHeight="1">
      <c r="A1084" s="41" t="s">
        <v>195</v>
      </c>
      <c r="B1084" s="33" t="s">
        <v>196</v>
      </c>
      <c r="C1084" s="41" t="s">
        <v>9</v>
      </c>
      <c r="D1084" s="41" t="s">
        <v>30</v>
      </c>
      <c r="E1084" s="42">
        <v>1.33</v>
      </c>
      <c r="F1084" s="43">
        <v>30.97</v>
      </c>
      <c r="G1084" s="43">
        <f>E1084*F1084</f>
        <v>41.190100000000001</v>
      </c>
    </row>
    <row r="1085" spans="1:7" ht="18" customHeight="1">
      <c r="A1085" s="44"/>
      <c r="B1085" s="44"/>
      <c r="C1085" s="44"/>
      <c r="D1085" s="44"/>
      <c r="E1085" s="80" t="s">
        <v>37</v>
      </c>
      <c r="F1085" s="80"/>
      <c r="G1085" s="45">
        <f>SUM(G1083:G1084)</f>
        <v>68.536959999999993</v>
      </c>
    </row>
    <row r="1086" spans="1:7" ht="15" customHeight="1">
      <c r="A1086" s="79" t="s">
        <v>38</v>
      </c>
      <c r="B1086" s="79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41" t="s">
        <v>458</v>
      </c>
      <c r="B1087" s="33" t="s">
        <v>459</v>
      </c>
      <c r="C1087" s="41" t="s">
        <v>9</v>
      </c>
      <c r="D1087" s="41" t="s">
        <v>102</v>
      </c>
      <c r="E1087" s="42">
        <v>1.2</v>
      </c>
      <c r="F1087" s="43">
        <v>28.99</v>
      </c>
      <c r="G1087" s="43">
        <f>E1087*F1087</f>
        <v>34.787999999999997</v>
      </c>
    </row>
    <row r="1088" spans="1:7" ht="15" customHeight="1">
      <c r="A1088" s="44"/>
      <c r="B1088" s="44"/>
      <c r="C1088" s="44"/>
      <c r="D1088" s="44"/>
      <c r="E1088" s="80" t="s">
        <v>41</v>
      </c>
      <c r="F1088" s="80"/>
      <c r="G1088" s="45">
        <f>G1087</f>
        <v>34.787999999999997</v>
      </c>
    </row>
    <row r="1089" spans="1:7" ht="15" customHeight="1">
      <c r="A1089" s="44"/>
      <c r="B1089" s="44"/>
      <c r="C1089" s="44"/>
      <c r="D1089" s="44"/>
      <c r="E1089" s="53" t="s">
        <v>42</v>
      </c>
      <c r="F1089" s="53"/>
      <c r="G1089" s="8">
        <f>G1081+G1085+G1088</f>
        <v>145.21409999999997</v>
      </c>
    </row>
    <row r="1090" spans="1:7" ht="9.9499999999999993" customHeight="1">
      <c r="A1090" s="44"/>
      <c r="B1090" s="44"/>
      <c r="C1090" s="44"/>
      <c r="D1090" s="44"/>
      <c r="E1090" s="81"/>
      <c r="F1090" s="81"/>
      <c r="G1090" s="81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79" t="s">
        <v>1</v>
      </c>
      <c r="B1092" s="79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41" t="s">
        <v>461</v>
      </c>
      <c r="B1093" s="33" t="s">
        <v>462</v>
      </c>
      <c r="C1093" s="41" t="s">
        <v>232</v>
      </c>
      <c r="D1093" s="41" t="s">
        <v>13</v>
      </c>
      <c r="E1093" s="42">
        <v>1</v>
      </c>
      <c r="F1093" s="47">
        <v>640.36</v>
      </c>
      <c r="G1093" s="43">
        <f>E1093*F1093</f>
        <v>640.36</v>
      </c>
    </row>
    <row r="1094" spans="1:7" ht="15" customHeight="1">
      <c r="A1094" s="44"/>
      <c r="B1094" s="44"/>
      <c r="C1094" s="44"/>
      <c r="D1094" s="44"/>
      <c r="E1094" s="80" t="s">
        <v>26</v>
      </c>
      <c r="F1094" s="80"/>
      <c r="G1094" s="45">
        <f>G1093</f>
        <v>640.36</v>
      </c>
    </row>
    <row r="1095" spans="1:7" ht="15" customHeight="1">
      <c r="A1095" s="79" t="s">
        <v>27</v>
      </c>
      <c r="B1095" s="79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41" t="s">
        <v>28</v>
      </c>
      <c r="B1096" s="33" t="s">
        <v>355</v>
      </c>
      <c r="C1096" s="41" t="s">
        <v>9</v>
      </c>
      <c r="D1096" s="41" t="s">
        <v>30</v>
      </c>
      <c r="E1096" s="42">
        <v>0.3</v>
      </c>
      <c r="F1096" s="43">
        <v>24.48</v>
      </c>
      <c r="G1096" s="43">
        <f>E1096*F1096</f>
        <v>7.3439999999999994</v>
      </c>
    </row>
    <row r="1097" spans="1:7" ht="21" customHeight="1">
      <c r="A1097" s="41" t="s">
        <v>31</v>
      </c>
      <c r="B1097" s="33" t="s">
        <v>356</v>
      </c>
      <c r="C1097" s="41" t="s">
        <v>9</v>
      </c>
      <c r="D1097" s="41" t="s">
        <v>30</v>
      </c>
      <c r="E1097" s="42">
        <v>0.5</v>
      </c>
      <c r="F1097" s="43">
        <v>30.48</v>
      </c>
      <c r="G1097" s="43">
        <f>E1097*F1097</f>
        <v>15.24</v>
      </c>
    </row>
    <row r="1098" spans="1:7" ht="18" customHeight="1">
      <c r="A1098" s="44"/>
      <c r="B1098" s="44"/>
      <c r="C1098" s="44"/>
      <c r="D1098" s="44"/>
      <c r="E1098" s="80" t="s">
        <v>37</v>
      </c>
      <c r="F1098" s="80"/>
      <c r="G1098" s="45">
        <f>SUM(G1096:G1097)</f>
        <v>22.584</v>
      </c>
    </row>
    <row r="1099" spans="1:7" ht="15" customHeight="1">
      <c r="A1099" s="44"/>
      <c r="B1099" s="44"/>
      <c r="C1099" s="44"/>
      <c r="D1099" s="44"/>
      <c r="E1099" s="53" t="s">
        <v>42</v>
      </c>
      <c r="F1099" s="53"/>
      <c r="G1099" s="8">
        <f>G1094+G1098</f>
        <v>662.94399999999996</v>
      </c>
    </row>
    <row r="1100" spans="1:7" ht="9.9499999999999993" customHeight="1">
      <c r="A1100" s="44"/>
      <c r="B1100" s="44"/>
      <c r="C1100" s="44"/>
      <c r="D1100" s="44"/>
      <c r="E1100" s="81"/>
      <c r="F1100" s="81"/>
      <c r="G1100" s="81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79" t="s">
        <v>1</v>
      </c>
      <c r="B1102" s="79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41" t="s">
        <v>464</v>
      </c>
      <c r="B1103" s="33" t="s">
        <v>465</v>
      </c>
      <c r="C1103" s="41" t="s">
        <v>9</v>
      </c>
      <c r="D1103" s="41" t="s">
        <v>13</v>
      </c>
      <c r="E1103" s="42">
        <v>1</v>
      </c>
      <c r="F1103" s="43">
        <v>6.98</v>
      </c>
      <c r="G1103" s="43">
        <f>E1103*F1103</f>
        <v>6.98</v>
      </c>
    </row>
    <row r="1104" spans="1:7" ht="21" customHeight="1">
      <c r="A1104" s="41" t="s">
        <v>434</v>
      </c>
      <c r="B1104" s="33" t="s">
        <v>435</v>
      </c>
      <c r="C1104" s="41" t="s">
        <v>9</v>
      </c>
      <c r="D1104" s="41" t="s">
        <v>13</v>
      </c>
      <c r="E1104" s="42">
        <v>0.02</v>
      </c>
      <c r="F1104" s="43">
        <v>14.75</v>
      </c>
      <c r="G1104" s="43">
        <f>E1104*F1104</f>
        <v>0.29499999999999998</v>
      </c>
    </row>
    <row r="1105" spans="1:7" ht="15" customHeight="1">
      <c r="A1105" s="44"/>
      <c r="B1105" s="44"/>
      <c r="C1105" s="44"/>
      <c r="D1105" s="44"/>
      <c r="E1105" s="80" t="s">
        <v>26</v>
      </c>
      <c r="F1105" s="80"/>
      <c r="G1105" s="45">
        <f>SUM(G1103:G1104)</f>
        <v>7.2750000000000004</v>
      </c>
    </row>
    <row r="1106" spans="1:7" ht="15" customHeight="1">
      <c r="A1106" s="79" t="s">
        <v>27</v>
      </c>
      <c r="B1106" s="79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41" t="s">
        <v>28</v>
      </c>
      <c r="B1107" s="33" t="s">
        <v>355</v>
      </c>
      <c r="C1107" s="41" t="s">
        <v>9</v>
      </c>
      <c r="D1107" s="41" t="s">
        <v>30</v>
      </c>
      <c r="E1107" s="42">
        <v>0.15</v>
      </c>
      <c r="F1107" s="43">
        <v>24.48</v>
      </c>
      <c r="G1107" s="43">
        <f>E1107*F1107</f>
        <v>3.6719999999999997</v>
      </c>
    </row>
    <row r="1108" spans="1:7" ht="21" customHeight="1">
      <c r="A1108" s="41" t="s">
        <v>31</v>
      </c>
      <c r="B1108" s="33" t="s">
        <v>356</v>
      </c>
      <c r="C1108" s="41" t="s">
        <v>9</v>
      </c>
      <c r="D1108" s="41" t="s">
        <v>30</v>
      </c>
      <c r="E1108" s="42">
        <v>0.15</v>
      </c>
      <c r="F1108" s="43">
        <v>30.48</v>
      </c>
      <c r="G1108" s="43">
        <f>E1108*F1108</f>
        <v>4.5720000000000001</v>
      </c>
    </row>
    <row r="1109" spans="1:7" ht="18" customHeight="1">
      <c r="A1109" s="44"/>
      <c r="B1109" s="44"/>
      <c r="C1109" s="44"/>
      <c r="D1109" s="44"/>
      <c r="E1109" s="80" t="s">
        <v>37</v>
      </c>
      <c r="F1109" s="80"/>
      <c r="G1109" s="45">
        <f>SUM(G1107:G1108)</f>
        <v>8.2439999999999998</v>
      </c>
    </row>
    <row r="1110" spans="1:7" ht="15" customHeight="1">
      <c r="A1110" s="44"/>
      <c r="B1110" s="44"/>
      <c r="C1110" s="44"/>
      <c r="D1110" s="44"/>
      <c r="E1110" s="53" t="s">
        <v>42</v>
      </c>
      <c r="F1110" s="53"/>
      <c r="G1110" s="8">
        <f>G1105+G1109</f>
        <v>15.519</v>
      </c>
    </row>
    <row r="1111" spans="1:7" ht="9.9499999999999993" customHeight="1">
      <c r="A1111" s="44"/>
      <c r="B1111" s="44"/>
      <c r="C1111" s="44"/>
      <c r="D1111" s="44"/>
      <c r="E1111" s="81"/>
      <c r="F1111" s="81"/>
      <c r="G1111" s="81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79" t="s">
        <v>1</v>
      </c>
      <c r="B1113" s="79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41" t="s">
        <v>434</v>
      </c>
      <c r="B1114" s="33" t="s">
        <v>435</v>
      </c>
      <c r="C1114" s="41" t="s">
        <v>9</v>
      </c>
      <c r="D1114" s="41" t="s">
        <v>13</v>
      </c>
      <c r="E1114" s="42">
        <v>0.02</v>
      </c>
      <c r="F1114" s="43">
        <v>6.98</v>
      </c>
      <c r="G1114" s="43">
        <f>E1114*F1114</f>
        <v>0.1396</v>
      </c>
    </row>
    <row r="1115" spans="1:7" ht="21" customHeight="1">
      <c r="A1115" s="41" t="s">
        <v>467</v>
      </c>
      <c r="B1115" s="33" t="s">
        <v>468</v>
      </c>
      <c r="C1115" s="41" t="s">
        <v>9</v>
      </c>
      <c r="D1115" s="41" t="s">
        <v>13</v>
      </c>
      <c r="E1115" s="42">
        <v>1.1000000000000001</v>
      </c>
      <c r="F1115" s="43">
        <v>16.809999999999999</v>
      </c>
      <c r="G1115" s="43">
        <f>E1115*F1115</f>
        <v>18.491</v>
      </c>
    </row>
    <row r="1116" spans="1:7" ht="15" customHeight="1">
      <c r="A1116" s="44"/>
      <c r="B1116" s="44"/>
      <c r="C1116" s="44"/>
      <c r="D1116" s="44"/>
      <c r="E1116" s="80" t="s">
        <v>26</v>
      </c>
      <c r="F1116" s="80"/>
      <c r="G1116" s="45">
        <f>SUM(G1114:G1115)</f>
        <v>18.630600000000001</v>
      </c>
    </row>
    <row r="1117" spans="1:7" ht="15" customHeight="1">
      <c r="A1117" s="79" t="s">
        <v>27</v>
      </c>
      <c r="B1117" s="79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41" t="s">
        <v>28</v>
      </c>
      <c r="B1118" s="33" t="s">
        <v>355</v>
      </c>
      <c r="C1118" s="41" t="s">
        <v>9</v>
      </c>
      <c r="D1118" s="41" t="s">
        <v>30</v>
      </c>
      <c r="E1118" s="42">
        <v>0.15</v>
      </c>
      <c r="F1118" s="43">
        <v>24.48</v>
      </c>
      <c r="G1118" s="43">
        <f>E1118*F1118</f>
        <v>3.6719999999999997</v>
      </c>
    </row>
    <row r="1119" spans="1:7" ht="21" customHeight="1">
      <c r="A1119" s="41" t="s">
        <v>31</v>
      </c>
      <c r="B1119" s="33" t="s">
        <v>356</v>
      </c>
      <c r="C1119" s="41" t="s">
        <v>9</v>
      </c>
      <c r="D1119" s="41" t="s">
        <v>30</v>
      </c>
      <c r="E1119" s="42">
        <v>0.15</v>
      </c>
      <c r="F1119" s="43">
        <v>30.48</v>
      </c>
      <c r="G1119" s="43">
        <f>E1119*F1119</f>
        <v>4.5720000000000001</v>
      </c>
    </row>
    <row r="1120" spans="1:7" ht="18" customHeight="1">
      <c r="A1120" s="44"/>
      <c r="B1120" s="44"/>
      <c r="C1120" s="44"/>
      <c r="D1120" s="44"/>
      <c r="E1120" s="80" t="s">
        <v>37</v>
      </c>
      <c r="F1120" s="80"/>
      <c r="G1120" s="45">
        <f>SUM(G1118:G1119)</f>
        <v>8.2439999999999998</v>
      </c>
    </row>
    <row r="1121" spans="1:7" ht="15" customHeight="1">
      <c r="A1121" s="44"/>
      <c r="B1121" s="44"/>
      <c r="C1121" s="44"/>
      <c r="D1121" s="44"/>
      <c r="E1121" s="53" t="s">
        <v>42</v>
      </c>
      <c r="F1121" s="53"/>
      <c r="G1121" s="8">
        <f>G1116+G1120</f>
        <v>26.874600000000001</v>
      </c>
    </row>
    <row r="1122" spans="1:7" ht="9.9499999999999993" customHeight="1">
      <c r="A1122" s="44"/>
      <c r="B1122" s="44"/>
      <c r="C1122" s="44"/>
      <c r="D1122" s="44"/>
      <c r="E1122" s="81"/>
      <c r="F1122" s="81"/>
      <c r="G1122" s="81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79" t="s">
        <v>1</v>
      </c>
      <c r="B1124" s="79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41" t="s">
        <v>152</v>
      </c>
      <c r="B1125" s="33" t="s">
        <v>153</v>
      </c>
      <c r="C1125" s="41" t="s">
        <v>9</v>
      </c>
      <c r="D1125" s="41" t="s">
        <v>13</v>
      </c>
      <c r="E1125" s="42">
        <v>4.8099999999999996</v>
      </c>
      <c r="F1125" s="43">
        <v>0.86</v>
      </c>
      <c r="G1125" s="43">
        <f>E1125*F1125</f>
        <v>4.1365999999999996</v>
      </c>
    </row>
    <row r="1126" spans="1:7" ht="29.1" customHeight="1">
      <c r="A1126" s="41" t="s">
        <v>161</v>
      </c>
      <c r="B1126" s="33" t="s">
        <v>162</v>
      </c>
      <c r="C1126" s="41" t="s">
        <v>9</v>
      </c>
      <c r="D1126" s="41" t="s">
        <v>21</v>
      </c>
      <c r="E1126" s="42">
        <v>2.56</v>
      </c>
      <c r="F1126" s="43">
        <v>24.19</v>
      </c>
      <c r="G1126" s="43">
        <f t="shared" ref="G1126:G1127" si="58">E1126*F1126</f>
        <v>61.926400000000008</v>
      </c>
    </row>
    <row r="1127" spans="1:7" ht="29.1" customHeight="1">
      <c r="A1127" s="41" t="s">
        <v>163</v>
      </c>
      <c r="B1127" s="33" t="s">
        <v>164</v>
      </c>
      <c r="C1127" s="41" t="s">
        <v>9</v>
      </c>
      <c r="D1127" s="41" t="s">
        <v>13</v>
      </c>
      <c r="E1127" s="42">
        <v>0.54</v>
      </c>
      <c r="F1127" s="47">
        <v>830.53</v>
      </c>
      <c r="G1127" s="43">
        <f t="shared" si="58"/>
        <v>448.4862</v>
      </c>
    </row>
    <row r="1128" spans="1:7" ht="15" customHeight="1">
      <c r="A1128" s="44"/>
      <c r="B1128" s="44"/>
      <c r="C1128" s="44"/>
      <c r="D1128" s="44"/>
      <c r="E1128" s="80" t="s">
        <v>26</v>
      </c>
      <c r="F1128" s="80"/>
      <c r="G1128" s="45">
        <f>SUM(G1125:G1127)</f>
        <v>514.54920000000004</v>
      </c>
    </row>
    <row r="1129" spans="1:7" ht="15" customHeight="1">
      <c r="A1129" s="79" t="s">
        <v>27</v>
      </c>
      <c r="B1129" s="79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41" t="s">
        <v>33</v>
      </c>
      <c r="B1130" s="33" t="s">
        <v>159</v>
      </c>
      <c r="C1130" s="41" t="s">
        <v>9</v>
      </c>
      <c r="D1130" s="41" t="s">
        <v>30</v>
      </c>
      <c r="E1130" s="42">
        <v>0.23</v>
      </c>
      <c r="F1130" s="43">
        <v>31.21</v>
      </c>
      <c r="G1130" s="43">
        <f>E1130*F1130</f>
        <v>7.1783000000000001</v>
      </c>
    </row>
    <row r="1131" spans="1:7" ht="15" customHeight="1">
      <c r="A1131" s="41" t="s">
        <v>35</v>
      </c>
      <c r="B1131" s="33" t="s">
        <v>114</v>
      </c>
      <c r="C1131" s="41" t="s">
        <v>9</v>
      </c>
      <c r="D1131" s="41" t="s">
        <v>30</v>
      </c>
      <c r="E1131" s="42">
        <v>0.15</v>
      </c>
      <c r="F1131" s="43">
        <v>22.64</v>
      </c>
      <c r="G1131" s="43">
        <f>E1131*F1131</f>
        <v>3.3959999999999999</v>
      </c>
    </row>
    <row r="1132" spans="1:7" ht="18" customHeight="1">
      <c r="A1132" s="44"/>
      <c r="B1132" s="44"/>
      <c r="C1132" s="44"/>
      <c r="D1132" s="44"/>
      <c r="E1132" s="80" t="s">
        <v>37</v>
      </c>
      <c r="F1132" s="80"/>
      <c r="G1132" s="45">
        <f>SUM(G1130:G1131)</f>
        <v>10.574300000000001</v>
      </c>
    </row>
    <row r="1133" spans="1:7" ht="15" customHeight="1">
      <c r="A1133" s="44"/>
      <c r="B1133" s="44"/>
      <c r="C1133" s="44"/>
      <c r="D1133" s="44"/>
      <c r="E1133" s="53" t="s">
        <v>42</v>
      </c>
      <c r="F1133" s="53"/>
      <c r="G1133" s="8">
        <f>G1128+G1132</f>
        <v>525.12350000000004</v>
      </c>
    </row>
    <row r="1134" spans="1:7" ht="9.9499999999999993" customHeight="1">
      <c r="A1134" s="44"/>
      <c r="B1134" s="44"/>
      <c r="C1134" s="44"/>
      <c r="D1134" s="44"/>
      <c r="E1134" s="81"/>
      <c r="F1134" s="81"/>
      <c r="G1134" s="81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79" t="s">
        <v>44</v>
      </c>
      <c r="B1136" s="79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41" t="s">
        <v>471</v>
      </c>
      <c r="B1137" s="33" t="s">
        <v>472</v>
      </c>
      <c r="C1137" s="41" t="s">
        <v>9</v>
      </c>
      <c r="D1137" s="41" t="s">
        <v>13</v>
      </c>
      <c r="E1137" s="42">
        <v>1</v>
      </c>
      <c r="F1137" s="43">
        <v>4874.26</v>
      </c>
      <c r="G1137" s="43">
        <f>E1137*F1137</f>
        <v>4874.26</v>
      </c>
    </row>
    <row r="1138" spans="1:7" ht="15" customHeight="1">
      <c r="A1138" s="44"/>
      <c r="B1138" s="44"/>
      <c r="C1138" s="44"/>
      <c r="D1138" s="44"/>
      <c r="E1138" s="80" t="s">
        <v>48</v>
      </c>
      <c r="F1138" s="80"/>
      <c r="G1138" s="45">
        <f>G1137</f>
        <v>4874.26</v>
      </c>
    </row>
    <row r="1139" spans="1:7" ht="15" customHeight="1">
      <c r="A1139" s="79" t="s">
        <v>1</v>
      </c>
      <c r="B1139" s="79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41" t="s">
        <v>473</v>
      </c>
      <c r="B1140" s="33" t="s">
        <v>474</v>
      </c>
      <c r="C1140" s="41" t="s">
        <v>9</v>
      </c>
      <c r="D1140" s="41" t="s">
        <v>13</v>
      </c>
      <c r="E1140" s="42">
        <v>4</v>
      </c>
      <c r="F1140" s="47">
        <v>1.42</v>
      </c>
      <c r="G1140" s="43">
        <f>E1140*F1140</f>
        <v>5.68</v>
      </c>
    </row>
    <row r="1141" spans="1:7" ht="15" customHeight="1">
      <c r="A1141" s="41" t="s">
        <v>475</v>
      </c>
      <c r="B1141" s="33" t="s">
        <v>476</v>
      </c>
      <c r="C1141" s="41" t="s">
        <v>9</v>
      </c>
      <c r="D1141" s="41" t="s">
        <v>13</v>
      </c>
      <c r="E1141" s="42">
        <v>4</v>
      </c>
      <c r="F1141" s="43">
        <v>0.39</v>
      </c>
      <c r="G1141" s="43">
        <f t="shared" ref="G1141:G1142" si="59">E1141*F1141</f>
        <v>1.56</v>
      </c>
    </row>
    <row r="1142" spans="1:7" ht="15" customHeight="1">
      <c r="A1142" s="41" t="s">
        <v>477</v>
      </c>
      <c r="B1142" s="33" t="s">
        <v>478</v>
      </c>
      <c r="C1142" s="41" t="s">
        <v>9</v>
      </c>
      <c r="D1142" s="41" t="s">
        <v>21</v>
      </c>
      <c r="E1142" s="42">
        <v>0.2</v>
      </c>
      <c r="F1142" s="43">
        <v>3.65</v>
      </c>
      <c r="G1142" s="43">
        <f t="shared" si="59"/>
        <v>0.73</v>
      </c>
    </row>
    <row r="1143" spans="1:7" ht="15" customHeight="1">
      <c r="A1143" s="44"/>
      <c r="B1143" s="44"/>
      <c r="C1143" s="44"/>
      <c r="D1143" s="44"/>
      <c r="E1143" s="80" t="s">
        <v>26</v>
      </c>
      <c r="F1143" s="80"/>
      <c r="G1143" s="45">
        <f>SUM(G1140:G1142)</f>
        <v>7.9700000000000006</v>
      </c>
    </row>
    <row r="1144" spans="1:7" ht="15" customHeight="1">
      <c r="A1144" s="79" t="s">
        <v>27</v>
      </c>
      <c r="B1144" s="79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41" t="s">
        <v>420</v>
      </c>
      <c r="B1145" s="33" t="s">
        <v>421</v>
      </c>
      <c r="C1145" s="41" t="s">
        <v>9</v>
      </c>
      <c r="D1145" s="41" t="s">
        <v>30</v>
      </c>
      <c r="E1145" s="42">
        <v>0.63300000000000001</v>
      </c>
      <c r="F1145" s="43">
        <v>25.52</v>
      </c>
      <c r="G1145" s="43">
        <f>E1145*F1145</f>
        <v>16.154160000000001</v>
      </c>
    </row>
    <row r="1146" spans="1:7" ht="21" customHeight="1">
      <c r="A1146" s="41" t="s">
        <v>28</v>
      </c>
      <c r="B1146" s="33" t="s">
        <v>355</v>
      </c>
      <c r="C1146" s="41" t="s">
        <v>9</v>
      </c>
      <c r="D1146" s="41" t="s">
        <v>30</v>
      </c>
      <c r="E1146" s="42">
        <v>3.0647000000000002</v>
      </c>
      <c r="F1146" s="43">
        <v>24.48</v>
      </c>
      <c r="G1146" s="43">
        <f t="shared" ref="G1146:G1148" si="60">E1146*F1146</f>
        <v>75.023856000000009</v>
      </c>
    </row>
    <row r="1147" spans="1:7" ht="15" customHeight="1">
      <c r="A1147" s="41" t="s">
        <v>422</v>
      </c>
      <c r="B1147" s="33" t="s">
        <v>423</v>
      </c>
      <c r="C1147" s="41" t="s">
        <v>9</v>
      </c>
      <c r="D1147" s="41" t="s">
        <v>30</v>
      </c>
      <c r="E1147" s="42">
        <v>0.63300000000000001</v>
      </c>
      <c r="F1147" s="43">
        <v>31.63</v>
      </c>
      <c r="G1147" s="43">
        <f t="shared" si="60"/>
        <v>20.021789999999999</v>
      </c>
    </row>
    <row r="1148" spans="1:7" ht="21" customHeight="1">
      <c r="A1148" s="41" t="s">
        <v>31</v>
      </c>
      <c r="B1148" s="33" t="s">
        <v>356</v>
      </c>
      <c r="C1148" s="41" t="s">
        <v>9</v>
      </c>
      <c r="D1148" s="41" t="s">
        <v>30</v>
      </c>
      <c r="E1148" s="42">
        <v>3.0647000000000002</v>
      </c>
      <c r="F1148" s="43">
        <v>30.48</v>
      </c>
      <c r="G1148" s="43">
        <f t="shared" si="60"/>
        <v>93.412056000000007</v>
      </c>
    </row>
    <row r="1149" spans="1:7" ht="18" customHeight="1">
      <c r="A1149" s="44"/>
      <c r="B1149" s="44"/>
      <c r="C1149" s="44"/>
      <c r="D1149" s="44"/>
      <c r="E1149" s="80" t="s">
        <v>37</v>
      </c>
      <c r="F1149" s="80"/>
      <c r="G1149" s="45">
        <f>SUM(G1145:G1148)</f>
        <v>204.61186200000003</v>
      </c>
    </row>
    <row r="1150" spans="1:7" ht="15" customHeight="1">
      <c r="A1150" s="44"/>
      <c r="B1150" s="44"/>
      <c r="C1150" s="44"/>
      <c r="D1150" s="44"/>
      <c r="E1150" s="53" t="s">
        <v>42</v>
      </c>
      <c r="F1150" s="53"/>
      <c r="G1150" s="8">
        <f>G1138+G1143+G1149</f>
        <v>5086.8418620000002</v>
      </c>
    </row>
    <row r="1151" spans="1:7" ht="9.9499999999999993" customHeight="1">
      <c r="A1151" s="44"/>
      <c r="B1151" s="44"/>
      <c r="C1151" s="44"/>
      <c r="D1151" s="44"/>
      <c r="E1151" s="81"/>
      <c r="F1151" s="81"/>
      <c r="G1151" s="81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79" t="s">
        <v>1</v>
      </c>
      <c r="B1153" s="79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41" t="s">
        <v>480</v>
      </c>
      <c r="B1154" s="33" t="s">
        <v>481</v>
      </c>
      <c r="C1154" s="41" t="s">
        <v>232</v>
      </c>
      <c r="D1154" s="41" t="s">
        <v>13</v>
      </c>
      <c r="E1154" s="42">
        <v>1</v>
      </c>
      <c r="F1154" s="47">
        <v>496.28</v>
      </c>
      <c r="G1154" s="43">
        <f>E1154*F1154</f>
        <v>496.28</v>
      </c>
    </row>
    <row r="1155" spans="1:7" ht="15" customHeight="1">
      <c r="A1155" s="44"/>
      <c r="B1155" s="44"/>
      <c r="C1155" s="44"/>
      <c r="D1155" s="44"/>
      <c r="E1155" s="80" t="s">
        <v>26</v>
      </c>
      <c r="F1155" s="80"/>
      <c r="G1155" s="45">
        <f>G1154</f>
        <v>496.28</v>
      </c>
    </row>
    <row r="1156" spans="1:7" ht="15" customHeight="1">
      <c r="A1156" s="79" t="s">
        <v>27</v>
      </c>
      <c r="B1156" s="79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41" t="s">
        <v>31</v>
      </c>
      <c r="B1157" s="33" t="s">
        <v>356</v>
      </c>
      <c r="C1157" s="41" t="s">
        <v>9</v>
      </c>
      <c r="D1157" s="41" t="s">
        <v>30</v>
      </c>
      <c r="E1157" s="42">
        <v>0.7</v>
      </c>
      <c r="F1157" s="43">
        <v>30.48</v>
      </c>
      <c r="G1157" s="43">
        <f>E1157*F1157</f>
        <v>21.335999999999999</v>
      </c>
    </row>
    <row r="1158" spans="1:7" ht="18" customHeight="1">
      <c r="A1158" s="44"/>
      <c r="B1158" s="44"/>
      <c r="C1158" s="44"/>
      <c r="D1158" s="44"/>
      <c r="E1158" s="80" t="s">
        <v>37</v>
      </c>
      <c r="F1158" s="80"/>
      <c r="G1158" s="45">
        <f>G1157</f>
        <v>21.335999999999999</v>
      </c>
    </row>
    <row r="1159" spans="1:7" ht="15" customHeight="1">
      <c r="A1159" s="44"/>
      <c r="B1159" s="44"/>
      <c r="C1159" s="44"/>
      <c r="D1159" s="44"/>
      <c r="E1159" s="53" t="s">
        <v>42</v>
      </c>
      <c r="F1159" s="53"/>
      <c r="G1159" s="8">
        <f>G1155+G1158</f>
        <v>517.61599999999999</v>
      </c>
    </row>
    <row r="1160" spans="1:7" ht="9.9499999999999993" customHeight="1">
      <c r="A1160" s="44"/>
      <c r="B1160" s="44"/>
      <c r="C1160" s="44"/>
      <c r="D1160" s="44"/>
      <c r="E1160" s="81"/>
      <c r="F1160" s="81"/>
      <c r="G1160" s="81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79" t="s">
        <v>1</v>
      </c>
      <c r="B1162" s="79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41" t="s">
        <v>483</v>
      </c>
      <c r="B1163" s="33" t="s">
        <v>484</v>
      </c>
      <c r="C1163" s="41" t="s">
        <v>9</v>
      </c>
      <c r="D1163" s="41" t="s">
        <v>13</v>
      </c>
      <c r="E1163" s="42">
        <v>0.94</v>
      </c>
      <c r="F1163" s="43">
        <v>9.1</v>
      </c>
      <c r="G1163" s="43">
        <f>E1163*F1163</f>
        <v>8.5539999999999985</v>
      </c>
    </row>
    <row r="1164" spans="1:7" ht="29.1" customHeight="1">
      <c r="A1164" s="41" t="s">
        <v>485</v>
      </c>
      <c r="B1164" s="33" t="s">
        <v>486</v>
      </c>
      <c r="C1164" s="41" t="s">
        <v>232</v>
      </c>
      <c r="D1164" s="41" t="s">
        <v>13</v>
      </c>
      <c r="E1164" s="42">
        <v>1</v>
      </c>
      <c r="F1164" s="47">
        <v>3279.44</v>
      </c>
      <c r="G1164" s="43">
        <f>E1164*F1164</f>
        <v>3279.44</v>
      </c>
    </row>
    <row r="1165" spans="1:7" ht="15" customHeight="1">
      <c r="A1165" s="44"/>
      <c r="B1165" s="44"/>
      <c r="C1165" s="44"/>
      <c r="D1165" s="44"/>
      <c r="E1165" s="80" t="s">
        <v>26</v>
      </c>
      <c r="F1165" s="80"/>
      <c r="G1165" s="45">
        <f>SUM(G1163:G1164)</f>
        <v>3287.9940000000001</v>
      </c>
    </row>
    <row r="1166" spans="1:7" ht="15" customHeight="1">
      <c r="A1166" s="79" t="s">
        <v>27</v>
      </c>
      <c r="B1166" s="79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41" t="s">
        <v>28</v>
      </c>
      <c r="B1167" s="33" t="s">
        <v>355</v>
      </c>
      <c r="C1167" s="41" t="s">
        <v>9</v>
      </c>
      <c r="D1167" s="41" t="s">
        <v>30</v>
      </c>
      <c r="E1167" s="42">
        <v>0.54</v>
      </c>
      <c r="F1167" s="43">
        <v>24.48</v>
      </c>
      <c r="G1167" s="43">
        <f>E1167*F1167</f>
        <v>13.219200000000001</v>
      </c>
    </row>
    <row r="1168" spans="1:7" ht="21" customHeight="1">
      <c r="A1168" s="41" t="s">
        <v>31</v>
      </c>
      <c r="B1168" s="33" t="s">
        <v>356</v>
      </c>
      <c r="C1168" s="41" t="s">
        <v>9</v>
      </c>
      <c r="D1168" s="41" t="s">
        <v>30</v>
      </c>
      <c r="E1168" s="42">
        <v>0.54</v>
      </c>
      <c r="F1168" s="43">
        <v>30.48</v>
      </c>
      <c r="G1168" s="43">
        <f>E1168*F1168</f>
        <v>16.459200000000003</v>
      </c>
    </row>
    <row r="1169" spans="1:7" ht="18" customHeight="1">
      <c r="A1169" s="44"/>
      <c r="B1169" s="44"/>
      <c r="C1169" s="44"/>
      <c r="D1169" s="44"/>
      <c r="E1169" s="80" t="s">
        <v>37</v>
      </c>
      <c r="F1169" s="80"/>
      <c r="G1169" s="45">
        <f>SUM(G1167:G1168)</f>
        <v>29.678400000000003</v>
      </c>
    </row>
    <row r="1170" spans="1:7" ht="15" customHeight="1">
      <c r="A1170" s="44"/>
      <c r="B1170" s="44"/>
      <c r="C1170" s="44"/>
      <c r="D1170" s="44"/>
      <c r="E1170" s="53" t="s">
        <v>42</v>
      </c>
      <c r="F1170" s="53"/>
      <c r="G1170" s="8">
        <f>G1165+G1169</f>
        <v>3317.6723999999999</v>
      </c>
    </row>
    <row r="1171" spans="1:7" ht="9.9499999999999993" customHeight="1">
      <c r="A1171" s="44"/>
      <c r="B1171" s="44"/>
      <c r="C1171" s="44"/>
      <c r="D1171" s="44"/>
      <c r="E1171" s="81"/>
      <c r="F1171" s="81"/>
      <c r="G1171" s="81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79" t="s">
        <v>1</v>
      </c>
      <c r="B1173" s="79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41" t="s">
        <v>488</v>
      </c>
      <c r="B1174" s="33" t="s">
        <v>489</v>
      </c>
      <c r="C1174" s="41" t="s">
        <v>232</v>
      </c>
      <c r="D1174" s="41" t="s">
        <v>13</v>
      </c>
      <c r="E1174" s="42">
        <v>1</v>
      </c>
      <c r="F1174" s="47">
        <v>2699.83</v>
      </c>
      <c r="G1174" s="43">
        <f>E1174*F1174</f>
        <v>2699.83</v>
      </c>
    </row>
    <row r="1175" spans="1:7" ht="29.1" customHeight="1">
      <c r="A1175" s="41" t="s">
        <v>490</v>
      </c>
      <c r="B1175" s="33" t="s">
        <v>491</v>
      </c>
      <c r="C1175" s="41" t="s">
        <v>232</v>
      </c>
      <c r="D1175" s="41" t="s">
        <v>13</v>
      </c>
      <c r="E1175" s="42">
        <v>1</v>
      </c>
      <c r="F1175" s="47">
        <v>1227.06</v>
      </c>
      <c r="G1175" s="43">
        <f>E1175*F1175</f>
        <v>1227.06</v>
      </c>
    </row>
    <row r="1176" spans="1:7" ht="15" customHeight="1">
      <c r="A1176" s="44"/>
      <c r="B1176" s="44"/>
      <c r="C1176" s="44"/>
      <c r="D1176" s="44"/>
      <c r="E1176" s="80" t="s">
        <v>26</v>
      </c>
      <c r="F1176" s="80"/>
      <c r="G1176" s="45">
        <f>SUM(G1174:G1175)</f>
        <v>3926.89</v>
      </c>
    </row>
    <row r="1177" spans="1:7" ht="15" customHeight="1">
      <c r="A1177" s="79" t="s">
        <v>27</v>
      </c>
      <c r="B1177" s="79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41" t="s">
        <v>422</v>
      </c>
      <c r="B1178" s="33" t="s">
        <v>423</v>
      </c>
      <c r="C1178" s="41" t="s">
        <v>9</v>
      </c>
      <c r="D1178" s="41" t="s">
        <v>30</v>
      </c>
      <c r="E1178" s="42">
        <v>3.5</v>
      </c>
      <c r="F1178" s="43">
        <v>31.63</v>
      </c>
      <c r="G1178" s="43">
        <f>E1178*F1178</f>
        <v>110.705</v>
      </c>
    </row>
    <row r="1179" spans="1:7" ht="15" customHeight="1">
      <c r="A1179" s="41" t="s">
        <v>492</v>
      </c>
      <c r="B1179" s="33" t="s">
        <v>493</v>
      </c>
      <c r="C1179" s="41" t="s">
        <v>9</v>
      </c>
      <c r="D1179" s="41" t="s">
        <v>30</v>
      </c>
      <c r="E1179" s="42">
        <v>3.5</v>
      </c>
      <c r="F1179" s="43">
        <v>45.46</v>
      </c>
      <c r="G1179" s="43">
        <f t="shared" ref="G1179:G1180" si="61">E1179*F1179</f>
        <v>159.11000000000001</v>
      </c>
    </row>
    <row r="1180" spans="1:7" ht="15" customHeight="1">
      <c r="A1180" s="41" t="s">
        <v>35</v>
      </c>
      <c r="B1180" s="33" t="s">
        <v>114</v>
      </c>
      <c r="C1180" s="41" t="s">
        <v>9</v>
      </c>
      <c r="D1180" s="41" t="s">
        <v>30</v>
      </c>
      <c r="E1180" s="42">
        <v>3.5</v>
      </c>
      <c r="F1180" s="43">
        <v>22.64</v>
      </c>
      <c r="G1180" s="43">
        <f t="shared" si="61"/>
        <v>79.240000000000009</v>
      </c>
    </row>
    <row r="1181" spans="1:7" ht="18" customHeight="1">
      <c r="A1181" s="44"/>
      <c r="B1181" s="44"/>
      <c r="C1181" s="44"/>
      <c r="D1181" s="44"/>
      <c r="E1181" s="80" t="s">
        <v>37</v>
      </c>
      <c r="F1181" s="80"/>
      <c r="G1181" s="45">
        <f>SUM(G1178:G1180)</f>
        <v>349.05500000000001</v>
      </c>
    </row>
    <row r="1182" spans="1:7" ht="15" customHeight="1">
      <c r="A1182" s="44"/>
      <c r="B1182" s="44"/>
      <c r="C1182" s="44"/>
      <c r="D1182" s="44"/>
      <c r="E1182" s="53" t="s">
        <v>42</v>
      </c>
      <c r="F1182" s="53"/>
      <c r="G1182" s="8">
        <f>G1176+G1181</f>
        <v>4275.9449999999997</v>
      </c>
    </row>
    <row r="1183" spans="1:7" ht="9.9499999999999993" customHeight="1">
      <c r="A1183" s="44"/>
      <c r="B1183" s="44"/>
      <c r="C1183" s="44"/>
      <c r="D1183" s="44"/>
      <c r="E1183" s="81"/>
      <c r="F1183" s="81"/>
      <c r="G1183" s="81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79" t="s">
        <v>1</v>
      </c>
      <c r="B1185" s="79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41" t="s">
        <v>495</v>
      </c>
      <c r="B1186" s="33" t="s">
        <v>496</v>
      </c>
      <c r="C1186" s="41" t="s">
        <v>9</v>
      </c>
      <c r="D1186" s="41" t="s">
        <v>13</v>
      </c>
      <c r="E1186" s="42">
        <v>1</v>
      </c>
      <c r="F1186" s="43">
        <v>67.900000000000006</v>
      </c>
      <c r="G1186" s="43">
        <f>E1186*F1186</f>
        <v>67.900000000000006</v>
      </c>
    </row>
    <row r="1187" spans="1:7" ht="21" customHeight="1">
      <c r="A1187" s="41" t="s">
        <v>497</v>
      </c>
      <c r="B1187" s="33" t="s">
        <v>498</v>
      </c>
      <c r="C1187" s="41" t="s">
        <v>9</v>
      </c>
      <c r="D1187" s="41" t="s">
        <v>18</v>
      </c>
      <c r="E1187" s="42">
        <v>8.8999999999999996E-2</v>
      </c>
      <c r="F1187" s="43">
        <v>60.32</v>
      </c>
      <c r="G1187" s="43">
        <f>E1187*F1187</f>
        <v>5.3684799999999999</v>
      </c>
    </row>
    <row r="1188" spans="1:7" ht="15" customHeight="1">
      <c r="A1188" s="44"/>
      <c r="B1188" s="44"/>
      <c r="C1188" s="44"/>
      <c r="D1188" s="44"/>
      <c r="E1188" s="80" t="s">
        <v>26</v>
      </c>
      <c r="F1188" s="80"/>
      <c r="G1188" s="45">
        <f>SUM(G1186:G1187)</f>
        <v>73.268480000000011</v>
      </c>
    </row>
    <row r="1189" spans="1:7" ht="15" customHeight="1">
      <c r="A1189" s="79" t="s">
        <v>27</v>
      </c>
      <c r="B1189" s="79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41" t="s">
        <v>28</v>
      </c>
      <c r="B1190" s="33" t="s">
        <v>355</v>
      </c>
      <c r="C1190" s="41" t="s">
        <v>9</v>
      </c>
      <c r="D1190" s="41" t="s">
        <v>30</v>
      </c>
      <c r="E1190" s="42">
        <v>0.3</v>
      </c>
      <c r="F1190" s="43">
        <v>24.48</v>
      </c>
      <c r="G1190" s="43">
        <f>E1190*F1190</f>
        <v>7.3439999999999994</v>
      </c>
    </row>
    <row r="1191" spans="1:7" ht="21" customHeight="1">
      <c r="A1191" s="41" t="s">
        <v>31</v>
      </c>
      <c r="B1191" s="33" t="s">
        <v>356</v>
      </c>
      <c r="C1191" s="41" t="s">
        <v>9</v>
      </c>
      <c r="D1191" s="41" t="s">
        <v>30</v>
      </c>
      <c r="E1191" s="42">
        <v>0.3</v>
      </c>
      <c r="F1191" s="43">
        <v>30.48</v>
      </c>
      <c r="G1191" s="43">
        <f t="shared" ref="G1191:G1192" si="62">E1191*F1191</f>
        <v>9.1440000000000001</v>
      </c>
    </row>
    <row r="1192" spans="1:7" ht="15" customHeight="1">
      <c r="A1192" s="41" t="s">
        <v>98</v>
      </c>
      <c r="B1192" s="33" t="s">
        <v>99</v>
      </c>
      <c r="C1192" s="41" t="s">
        <v>9</v>
      </c>
      <c r="D1192" s="41" t="s">
        <v>30</v>
      </c>
      <c r="E1192" s="42">
        <v>0.3</v>
      </c>
      <c r="F1192" s="43">
        <v>35.25</v>
      </c>
      <c r="G1192" s="43">
        <f t="shared" si="62"/>
        <v>10.574999999999999</v>
      </c>
    </row>
    <row r="1193" spans="1:7" ht="18" customHeight="1">
      <c r="A1193" s="44"/>
      <c r="B1193" s="44"/>
      <c r="C1193" s="44"/>
      <c r="D1193" s="44"/>
      <c r="E1193" s="80" t="s">
        <v>37</v>
      </c>
      <c r="F1193" s="80"/>
      <c r="G1193" s="45">
        <f>SUM(G1190:G1192)</f>
        <v>27.062999999999999</v>
      </c>
    </row>
    <row r="1194" spans="1:7" ht="15" customHeight="1">
      <c r="A1194" s="44"/>
      <c r="B1194" s="44"/>
      <c r="C1194" s="44"/>
      <c r="D1194" s="44"/>
      <c r="E1194" s="53" t="s">
        <v>42</v>
      </c>
      <c r="F1194" s="53"/>
      <c r="G1194" s="8">
        <f>G1188+G1193</f>
        <v>100.33148000000001</v>
      </c>
    </row>
    <row r="1195" spans="1:7" ht="9.9499999999999993" customHeight="1">
      <c r="A1195" s="44"/>
      <c r="B1195" s="44"/>
      <c r="C1195" s="44"/>
      <c r="D1195" s="44"/>
      <c r="E1195" s="81"/>
      <c r="F1195" s="81"/>
      <c r="G1195" s="81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79" t="s">
        <v>1</v>
      </c>
      <c r="B1197" s="79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41" t="s">
        <v>302</v>
      </c>
      <c r="B1198" s="33" t="s">
        <v>303</v>
      </c>
      <c r="C1198" s="41" t="s">
        <v>9</v>
      </c>
      <c r="D1198" s="41" t="s">
        <v>18</v>
      </c>
      <c r="E1198" s="42">
        <v>0.02</v>
      </c>
      <c r="F1198" s="43">
        <v>53.51</v>
      </c>
      <c r="G1198" s="43">
        <f>E1198*F1198</f>
        <v>1.0702</v>
      </c>
    </row>
    <row r="1199" spans="1:7" ht="38.1" customHeight="1">
      <c r="A1199" s="41" t="s">
        <v>500</v>
      </c>
      <c r="B1199" s="33" t="s">
        <v>501</v>
      </c>
      <c r="C1199" s="41" t="s">
        <v>9</v>
      </c>
      <c r="D1199" s="41" t="s">
        <v>13</v>
      </c>
      <c r="E1199" s="42">
        <v>1</v>
      </c>
      <c r="F1199" s="43">
        <v>18.64</v>
      </c>
      <c r="G1199" s="43">
        <f>E1199*F1199</f>
        <v>18.64</v>
      </c>
    </row>
    <row r="1200" spans="1:7" ht="15" customHeight="1">
      <c r="A1200" s="44"/>
      <c r="B1200" s="44"/>
      <c r="C1200" s="44"/>
      <c r="D1200" s="44"/>
      <c r="E1200" s="80" t="s">
        <v>26</v>
      </c>
      <c r="F1200" s="80"/>
      <c r="G1200" s="45">
        <f>SUM(G1198:G1199)</f>
        <v>19.7102</v>
      </c>
    </row>
    <row r="1201" spans="1:7" ht="15" customHeight="1">
      <c r="A1201" s="79" t="s">
        <v>27</v>
      </c>
      <c r="B1201" s="79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41" t="s">
        <v>502</v>
      </c>
      <c r="B1202" s="33" t="s">
        <v>503</v>
      </c>
      <c r="C1202" s="41" t="s">
        <v>9</v>
      </c>
      <c r="D1202" s="41" t="s">
        <v>30</v>
      </c>
      <c r="E1202" s="42">
        <v>0.3</v>
      </c>
      <c r="F1202" s="43">
        <v>24.85</v>
      </c>
      <c r="G1202" s="43">
        <f>E1202*F1202</f>
        <v>7.4550000000000001</v>
      </c>
    </row>
    <row r="1203" spans="1:7" ht="18" customHeight="1">
      <c r="A1203" s="44"/>
      <c r="B1203" s="44"/>
      <c r="C1203" s="44"/>
      <c r="D1203" s="44"/>
      <c r="E1203" s="80" t="s">
        <v>37</v>
      </c>
      <c r="F1203" s="80"/>
      <c r="G1203" s="45">
        <f>G1202</f>
        <v>7.4550000000000001</v>
      </c>
    </row>
    <row r="1204" spans="1:7" ht="15" customHeight="1">
      <c r="A1204" s="44"/>
      <c r="B1204" s="44"/>
      <c r="C1204" s="44"/>
      <c r="D1204" s="44"/>
      <c r="E1204" s="53" t="s">
        <v>42</v>
      </c>
      <c r="F1204" s="53"/>
      <c r="G1204" s="8">
        <f>G1200+G1203</f>
        <v>27.165199999999999</v>
      </c>
    </row>
    <row r="1205" spans="1:7" ht="9.9499999999999993" customHeight="1">
      <c r="A1205" s="44"/>
      <c r="B1205" s="44"/>
      <c r="C1205" s="44"/>
      <c r="D1205" s="44"/>
      <c r="E1205" s="81"/>
      <c r="F1205" s="81"/>
      <c r="G1205" s="81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79" t="s">
        <v>1</v>
      </c>
      <c r="B1207" s="79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41" t="s">
        <v>505</v>
      </c>
      <c r="B1208" s="33" t="s">
        <v>506</v>
      </c>
      <c r="C1208" s="41" t="s">
        <v>9</v>
      </c>
      <c r="D1208" s="41" t="s">
        <v>13</v>
      </c>
      <c r="E1208" s="42">
        <v>1</v>
      </c>
      <c r="F1208" s="43">
        <v>172.38</v>
      </c>
      <c r="G1208" s="43">
        <f>E1208*F1208</f>
        <v>172.38</v>
      </c>
    </row>
    <row r="1209" spans="1:7" ht="29.1" customHeight="1">
      <c r="A1209" s="41" t="s">
        <v>507</v>
      </c>
      <c r="B1209" s="33" t="s">
        <v>508</v>
      </c>
      <c r="C1209" s="41" t="s">
        <v>9</v>
      </c>
      <c r="D1209" s="41" t="s">
        <v>13</v>
      </c>
      <c r="E1209" s="42">
        <v>4</v>
      </c>
      <c r="F1209" s="43">
        <v>1.81</v>
      </c>
      <c r="G1209" s="43">
        <f>E1209*F1209</f>
        <v>7.24</v>
      </c>
    </row>
    <row r="1210" spans="1:7" ht="15" customHeight="1">
      <c r="A1210" s="44"/>
      <c r="B1210" s="44"/>
      <c r="C1210" s="44"/>
      <c r="D1210" s="44"/>
      <c r="E1210" s="80" t="s">
        <v>26</v>
      </c>
      <c r="F1210" s="80"/>
      <c r="G1210" s="45">
        <f>SUM(G1208:G1209)</f>
        <v>179.62</v>
      </c>
    </row>
    <row r="1211" spans="1:7" ht="15" customHeight="1">
      <c r="A1211" s="79" t="s">
        <v>27</v>
      </c>
      <c r="B1211" s="79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41" t="s">
        <v>420</v>
      </c>
      <c r="B1212" s="33" t="s">
        <v>421</v>
      </c>
      <c r="C1212" s="41" t="s">
        <v>9</v>
      </c>
      <c r="D1212" s="41" t="s">
        <v>30</v>
      </c>
      <c r="E1212" s="42">
        <v>0.25</v>
      </c>
      <c r="F1212" s="43">
        <v>25.52</v>
      </c>
      <c r="G1212" s="43">
        <f>E1212*F1212</f>
        <v>6.38</v>
      </c>
    </row>
    <row r="1213" spans="1:7" ht="15" customHeight="1">
      <c r="A1213" s="41" t="s">
        <v>422</v>
      </c>
      <c r="B1213" s="33" t="s">
        <v>423</v>
      </c>
      <c r="C1213" s="41" t="s">
        <v>9</v>
      </c>
      <c r="D1213" s="41" t="s">
        <v>30</v>
      </c>
      <c r="E1213" s="42">
        <v>0.25</v>
      </c>
      <c r="F1213" s="43">
        <v>31.63</v>
      </c>
      <c r="G1213" s="43">
        <f>E1213*F1213</f>
        <v>7.9074999999999998</v>
      </c>
    </row>
    <row r="1214" spans="1:7" ht="18" customHeight="1">
      <c r="A1214" s="44"/>
      <c r="B1214" s="44"/>
      <c r="C1214" s="44"/>
      <c r="D1214" s="44"/>
      <c r="E1214" s="80" t="s">
        <v>37</v>
      </c>
      <c r="F1214" s="80"/>
      <c r="G1214" s="45">
        <f>SUM(G1212:G1213)</f>
        <v>14.2875</v>
      </c>
    </row>
    <row r="1215" spans="1:7" ht="15" customHeight="1">
      <c r="A1215" s="44"/>
      <c r="B1215" s="44"/>
      <c r="C1215" s="44"/>
      <c r="D1215" s="44"/>
      <c r="E1215" s="53" t="s">
        <v>42</v>
      </c>
      <c r="F1215" s="53"/>
      <c r="G1215" s="8">
        <f>G1210+G1214</f>
        <v>193.9075</v>
      </c>
    </row>
    <row r="1216" spans="1:7" ht="9.9499999999999993" customHeight="1">
      <c r="A1216" s="44"/>
      <c r="B1216" s="44"/>
      <c r="C1216" s="44"/>
      <c r="D1216" s="44"/>
      <c r="E1216" s="81"/>
      <c r="F1216" s="81"/>
      <c r="G1216" s="81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79" t="s">
        <v>1</v>
      </c>
      <c r="B1218" s="79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41" t="s">
        <v>510</v>
      </c>
      <c r="B1219" s="33" t="s">
        <v>511</v>
      </c>
      <c r="C1219" s="41" t="s">
        <v>9</v>
      </c>
      <c r="D1219" s="41" t="s">
        <v>13</v>
      </c>
      <c r="E1219" s="42">
        <v>1</v>
      </c>
      <c r="F1219" s="43">
        <v>343.33</v>
      </c>
      <c r="G1219" s="43">
        <f>E1219*F1219</f>
        <v>343.33</v>
      </c>
    </row>
    <row r="1220" spans="1:7" ht="29.1" customHeight="1">
      <c r="A1220" s="41" t="s">
        <v>507</v>
      </c>
      <c r="B1220" s="33" t="s">
        <v>508</v>
      </c>
      <c r="C1220" s="41" t="s">
        <v>9</v>
      </c>
      <c r="D1220" s="41" t="s">
        <v>13</v>
      </c>
      <c r="E1220" s="42">
        <v>4</v>
      </c>
      <c r="F1220" s="43">
        <v>1.81</v>
      </c>
      <c r="G1220" s="43">
        <f>E1220*F1220</f>
        <v>7.24</v>
      </c>
    </row>
    <row r="1221" spans="1:7" ht="15" customHeight="1">
      <c r="A1221" s="44"/>
      <c r="B1221" s="44"/>
      <c r="C1221" s="44"/>
      <c r="D1221" s="44"/>
      <c r="E1221" s="80" t="s">
        <v>26</v>
      </c>
      <c r="F1221" s="80"/>
      <c r="G1221" s="45">
        <f>SUM(G1219:G1220)</f>
        <v>350.57</v>
      </c>
    </row>
    <row r="1222" spans="1:7" ht="15" customHeight="1">
      <c r="A1222" s="79" t="s">
        <v>27</v>
      </c>
      <c r="B1222" s="79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41" t="s">
        <v>420</v>
      </c>
      <c r="B1223" s="33" t="s">
        <v>421</v>
      </c>
      <c r="C1223" s="41" t="s">
        <v>9</v>
      </c>
      <c r="D1223" s="41" t="s">
        <v>30</v>
      </c>
      <c r="E1223" s="42">
        <v>0.25</v>
      </c>
      <c r="F1223" s="43">
        <v>25.52</v>
      </c>
      <c r="G1223" s="43">
        <f>E1223*F1223</f>
        <v>6.38</v>
      </c>
    </row>
    <row r="1224" spans="1:7" ht="15" customHeight="1">
      <c r="A1224" s="41" t="s">
        <v>422</v>
      </c>
      <c r="B1224" s="33" t="s">
        <v>423</v>
      </c>
      <c r="C1224" s="41" t="s">
        <v>9</v>
      </c>
      <c r="D1224" s="41" t="s">
        <v>30</v>
      </c>
      <c r="E1224" s="42">
        <v>0.25</v>
      </c>
      <c r="F1224" s="43">
        <v>31.63</v>
      </c>
      <c r="G1224" s="43">
        <f>E1224*F1224</f>
        <v>7.9074999999999998</v>
      </c>
    </row>
    <row r="1225" spans="1:7" ht="18" customHeight="1">
      <c r="A1225" s="44"/>
      <c r="B1225" s="44"/>
      <c r="C1225" s="44"/>
      <c r="D1225" s="44"/>
      <c r="E1225" s="80" t="s">
        <v>37</v>
      </c>
      <c r="F1225" s="80"/>
      <c r="G1225" s="45">
        <f>SUM(G1223:G1224)</f>
        <v>14.2875</v>
      </c>
    </row>
    <row r="1226" spans="1:7" ht="15" customHeight="1">
      <c r="A1226" s="44"/>
      <c r="B1226" s="44"/>
      <c r="C1226" s="44"/>
      <c r="D1226" s="44"/>
      <c r="E1226" s="53" t="s">
        <v>42</v>
      </c>
      <c r="F1226" s="53"/>
      <c r="G1226" s="8">
        <f>G1221+G1225</f>
        <v>364.85750000000002</v>
      </c>
    </row>
    <row r="1227" spans="1:7" ht="9.9499999999999993" customHeight="1">
      <c r="A1227" s="44"/>
      <c r="B1227" s="44"/>
      <c r="C1227" s="44"/>
      <c r="D1227" s="44"/>
      <c r="E1227" s="81"/>
      <c r="F1227" s="81"/>
      <c r="G1227" s="81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79" t="s">
        <v>1</v>
      </c>
      <c r="B1229" s="79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41" t="s">
        <v>513</v>
      </c>
      <c r="B1230" s="33" t="s">
        <v>514</v>
      </c>
      <c r="C1230" s="41" t="s">
        <v>9</v>
      </c>
      <c r="D1230" s="41" t="s">
        <v>13</v>
      </c>
      <c r="E1230" s="42">
        <v>1</v>
      </c>
      <c r="F1230" s="43">
        <v>128.88</v>
      </c>
      <c r="G1230" s="43">
        <f>E1230*F1230</f>
        <v>128.88</v>
      </c>
    </row>
    <row r="1231" spans="1:7" ht="15" customHeight="1">
      <c r="A1231" s="44"/>
      <c r="B1231" s="44"/>
      <c r="C1231" s="44"/>
      <c r="D1231" s="44"/>
      <c r="E1231" s="80" t="s">
        <v>26</v>
      </c>
      <c r="F1231" s="80"/>
      <c r="G1231" s="45">
        <f>G1230</f>
        <v>128.88</v>
      </c>
    </row>
    <row r="1232" spans="1:7" ht="15" customHeight="1">
      <c r="A1232" s="79" t="s">
        <v>27</v>
      </c>
      <c r="B1232" s="79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41" t="s">
        <v>420</v>
      </c>
      <c r="B1233" s="33" t="s">
        <v>421</v>
      </c>
      <c r="C1233" s="41" t="s">
        <v>9</v>
      </c>
      <c r="D1233" s="41" t="s">
        <v>30</v>
      </c>
      <c r="E1233" s="42">
        <v>0.2</v>
      </c>
      <c r="F1233" s="43">
        <v>25.52</v>
      </c>
      <c r="G1233" s="43">
        <f>E1233*F1233</f>
        <v>5.1040000000000001</v>
      </c>
    </row>
    <row r="1234" spans="1:7" ht="15" customHeight="1">
      <c r="A1234" s="41" t="s">
        <v>422</v>
      </c>
      <c r="B1234" s="33" t="s">
        <v>423</v>
      </c>
      <c r="C1234" s="41" t="s">
        <v>9</v>
      </c>
      <c r="D1234" s="41" t="s">
        <v>30</v>
      </c>
      <c r="E1234" s="42">
        <v>0.2</v>
      </c>
      <c r="F1234" s="43">
        <v>31.63</v>
      </c>
      <c r="G1234" s="43">
        <f>E1234*F1234</f>
        <v>6.3260000000000005</v>
      </c>
    </row>
    <row r="1235" spans="1:7" ht="18" customHeight="1">
      <c r="A1235" s="44"/>
      <c r="B1235" s="44"/>
      <c r="C1235" s="44"/>
      <c r="D1235" s="44"/>
      <c r="E1235" s="80" t="s">
        <v>37</v>
      </c>
      <c r="F1235" s="80"/>
      <c r="G1235" s="45">
        <f>SUM(G1233:G1234)</f>
        <v>11.43</v>
      </c>
    </row>
    <row r="1236" spans="1:7" ht="15" customHeight="1">
      <c r="A1236" s="44"/>
      <c r="B1236" s="44"/>
      <c r="C1236" s="44"/>
      <c r="D1236" s="44"/>
      <c r="E1236" s="53" t="s">
        <v>42</v>
      </c>
      <c r="F1236" s="53"/>
      <c r="G1236" s="8">
        <f>G1231+G1235</f>
        <v>140.31</v>
      </c>
    </row>
    <row r="1237" spans="1:7" ht="9.9499999999999993" customHeight="1">
      <c r="A1237" s="44"/>
      <c r="B1237" s="44"/>
      <c r="C1237" s="44"/>
      <c r="D1237" s="44"/>
      <c r="E1237" s="81"/>
      <c r="F1237" s="81"/>
      <c r="G1237" s="81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79" t="s">
        <v>1</v>
      </c>
      <c r="B1239" s="79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41" t="s">
        <v>516</v>
      </c>
      <c r="B1240" s="33" t="s">
        <v>517</v>
      </c>
      <c r="C1240" s="41" t="s">
        <v>9</v>
      </c>
      <c r="D1240" s="41" t="s">
        <v>13</v>
      </c>
      <c r="E1240" s="42">
        <v>1</v>
      </c>
      <c r="F1240" s="43">
        <v>223.94</v>
      </c>
      <c r="G1240" s="43">
        <f>E1240*F1240</f>
        <v>223.94</v>
      </c>
    </row>
    <row r="1241" spans="1:7" ht="15" customHeight="1">
      <c r="A1241" s="44"/>
      <c r="B1241" s="44"/>
      <c r="C1241" s="44"/>
      <c r="D1241" s="44"/>
      <c r="E1241" s="80" t="s">
        <v>26</v>
      </c>
      <c r="F1241" s="80"/>
      <c r="G1241" s="45">
        <f>G1240</f>
        <v>223.94</v>
      </c>
    </row>
    <row r="1242" spans="1:7" ht="15" customHeight="1">
      <c r="A1242" s="79" t="s">
        <v>27</v>
      </c>
      <c r="B1242" s="79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41" t="s">
        <v>420</v>
      </c>
      <c r="B1243" s="33" t="s">
        <v>421</v>
      </c>
      <c r="C1243" s="41" t="s">
        <v>9</v>
      </c>
      <c r="D1243" s="41" t="s">
        <v>30</v>
      </c>
      <c r="E1243" s="42">
        <v>0.2</v>
      </c>
      <c r="F1243" s="43">
        <v>25.52</v>
      </c>
      <c r="G1243" s="43">
        <f>E1243*F1243</f>
        <v>5.1040000000000001</v>
      </c>
    </row>
    <row r="1244" spans="1:7" ht="15" customHeight="1">
      <c r="A1244" s="41" t="s">
        <v>422</v>
      </c>
      <c r="B1244" s="33" t="s">
        <v>423</v>
      </c>
      <c r="C1244" s="41" t="s">
        <v>9</v>
      </c>
      <c r="D1244" s="41" t="s">
        <v>30</v>
      </c>
      <c r="E1244" s="42">
        <v>0.2</v>
      </c>
      <c r="F1244" s="43">
        <v>31.63</v>
      </c>
      <c r="G1244" s="43">
        <f>E1244*F1244</f>
        <v>6.3260000000000005</v>
      </c>
    </row>
    <row r="1245" spans="1:7" ht="18" customHeight="1">
      <c r="A1245" s="44"/>
      <c r="B1245" s="44"/>
      <c r="C1245" s="44"/>
      <c r="D1245" s="44"/>
      <c r="E1245" s="80" t="s">
        <v>37</v>
      </c>
      <c r="F1245" s="80"/>
      <c r="G1245" s="45">
        <f>SUM(G1243:G1244)</f>
        <v>11.43</v>
      </c>
    </row>
    <row r="1246" spans="1:7" ht="15" customHeight="1">
      <c r="A1246" s="44"/>
      <c r="B1246" s="44"/>
      <c r="C1246" s="44"/>
      <c r="D1246" s="44"/>
      <c r="E1246" s="53" t="s">
        <v>42</v>
      </c>
      <c r="F1246" s="53"/>
      <c r="G1246" s="8">
        <f>G1241+G1245</f>
        <v>235.37</v>
      </c>
    </row>
    <row r="1247" spans="1:7" ht="9.9499999999999993" customHeight="1">
      <c r="A1247" s="44"/>
      <c r="B1247" s="44"/>
      <c r="C1247" s="44"/>
      <c r="D1247" s="44"/>
      <c r="E1247" s="81"/>
      <c r="F1247" s="81"/>
      <c r="G1247" s="81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79" t="s">
        <v>1</v>
      </c>
      <c r="B1249" s="79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41" t="s">
        <v>519</v>
      </c>
      <c r="B1250" s="33" t="s">
        <v>520</v>
      </c>
      <c r="C1250" s="41" t="s">
        <v>9</v>
      </c>
      <c r="D1250" s="41" t="s">
        <v>21</v>
      </c>
      <c r="E1250" s="42">
        <v>1.05</v>
      </c>
      <c r="F1250" s="43">
        <v>14.05</v>
      </c>
      <c r="G1250" s="43">
        <f>E1250*F1250</f>
        <v>14.752500000000001</v>
      </c>
    </row>
    <row r="1251" spans="1:7" ht="15" customHeight="1">
      <c r="A1251" s="44"/>
      <c r="B1251" s="44"/>
      <c r="C1251" s="44"/>
      <c r="D1251" s="44"/>
      <c r="E1251" s="80" t="s">
        <v>26</v>
      </c>
      <c r="F1251" s="80"/>
      <c r="G1251" s="45">
        <f>G1250</f>
        <v>14.752500000000001</v>
      </c>
    </row>
    <row r="1252" spans="1:7" ht="15" customHeight="1">
      <c r="A1252" s="79" t="s">
        <v>27</v>
      </c>
      <c r="B1252" s="79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41" t="s">
        <v>420</v>
      </c>
      <c r="B1253" s="33" t="s">
        <v>421</v>
      </c>
      <c r="C1253" s="41" t="s">
        <v>9</v>
      </c>
      <c r="D1253" s="41" t="s">
        <v>30</v>
      </c>
      <c r="E1253" s="42">
        <v>0.15720000000000001</v>
      </c>
      <c r="F1253" s="43">
        <v>25.52</v>
      </c>
      <c r="G1253" s="43">
        <f>E1253*F1253</f>
        <v>4.0117440000000002</v>
      </c>
    </row>
    <row r="1254" spans="1:7" ht="15" customHeight="1">
      <c r="A1254" s="41" t="s">
        <v>422</v>
      </c>
      <c r="B1254" s="33" t="s">
        <v>423</v>
      </c>
      <c r="C1254" s="41" t="s">
        <v>9</v>
      </c>
      <c r="D1254" s="41" t="s">
        <v>30</v>
      </c>
      <c r="E1254" s="42">
        <v>0.15720000000000001</v>
      </c>
      <c r="F1254" s="43">
        <v>31.63</v>
      </c>
      <c r="G1254" s="43">
        <f>E1254*F1254</f>
        <v>4.9722359999999997</v>
      </c>
    </row>
    <row r="1255" spans="1:7" ht="18" customHeight="1">
      <c r="A1255" s="44"/>
      <c r="B1255" s="44"/>
      <c r="C1255" s="44"/>
      <c r="D1255" s="44"/>
      <c r="E1255" s="80" t="s">
        <v>37</v>
      </c>
      <c r="F1255" s="80"/>
      <c r="G1255" s="45">
        <f>SUM(G1253:G1254)</f>
        <v>8.983979999999999</v>
      </c>
    </row>
    <row r="1256" spans="1:7" ht="15" customHeight="1">
      <c r="A1256" s="79" t="s">
        <v>38</v>
      </c>
      <c r="B1256" s="79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41" t="s">
        <v>521</v>
      </c>
      <c r="B1257" s="33" t="s">
        <v>522</v>
      </c>
      <c r="C1257" s="41" t="s">
        <v>9</v>
      </c>
      <c r="D1257" s="41" t="s">
        <v>21</v>
      </c>
      <c r="E1257" s="42">
        <v>1</v>
      </c>
      <c r="F1257" s="43">
        <v>10.41</v>
      </c>
      <c r="G1257" s="43">
        <f>E1257*F1257</f>
        <v>10.41</v>
      </c>
    </row>
    <row r="1258" spans="1:7" ht="15" customHeight="1">
      <c r="A1258" s="44"/>
      <c r="B1258" s="44"/>
      <c r="C1258" s="44"/>
      <c r="D1258" s="44"/>
      <c r="E1258" s="80" t="s">
        <v>41</v>
      </c>
      <c r="F1258" s="80"/>
      <c r="G1258" s="45">
        <f>G1257</f>
        <v>10.41</v>
      </c>
    </row>
    <row r="1259" spans="1:7" ht="15" customHeight="1">
      <c r="A1259" s="44"/>
      <c r="B1259" s="44"/>
      <c r="C1259" s="44"/>
      <c r="D1259" s="44"/>
      <c r="E1259" s="53" t="s">
        <v>42</v>
      </c>
      <c r="F1259" s="53"/>
      <c r="G1259" s="8">
        <f>G1251+G1255+G1258</f>
        <v>34.146479999999997</v>
      </c>
    </row>
    <row r="1260" spans="1:7" ht="9.9499999999999993" customHeight="1">
      <c r="A1260" s="44"/>
      <c r="B1260" s="44"/>
      <c r="C1260" s="44"/>
      <c r="D1260" s="44"/>
      <c r="E1260" s="81"/>
      <c r="F1260" s="81"/>
      <c r="G1260" s="81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79" t="s">
        <v>1</v>
      </c>
      <c r="B1262" s="79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41" t="s">
        <v>524</v>
      </c>
      <c r="B1263" s="33" t="s">
        <v>525</v>
      </c>
      <c r="C1263" s="41" t="s">
        <v>232</v>
      </c>
      <c r="D1263" s="41" t="s">
        <v>21</v>
      </c>
      <c r="E1263" s="42">
        <v>1</v>
      </c>
      <c r="F1263" s="47">
        <v>90.68</v>
      </c>
      <c r="G1263" s="43">
        <f>E1263*F1263</f>
        <v>90.68</v>
      </c>
    </row>
    <row r="1264" spans="1:7" ht="29.1" customHeight="1">
      <c r="A1264" s="41" t="s">
        <v>526</v>
      </c>
      <c r="B1264" s="33" t="s">
        <v>527</v>
      </c>
      <c r="C1264" s="41" t="s">
        <v>232</v>
      </c>
      <c r="D1264" s="41" t="s">
        <v>21</v>
      </c>
      <c r="E1264" s="42">
        <v>1</v>
      </c>
      <c r="F1264" s="47">
        <v>50.68</v>
      </c>
      <c r="G1264" s="43">
        <f>E1264*F1264</f>
        <v>50.68</v>
      </c>
    </row>
    <row r="1265" spans="1:7" ht="15" customHeight="1">
      <c r="A1265" s="44"/>
      <c r="B1265" s="44"/>
      <c r="C1265" s="44"/>
      <c r="D1265" s="44"/>
      <c r="E1265" s="80" t="s">
        <v>26</v>
      </c>
      <c r="F1265" s="80"/>
      <c r="G1265" s="45">
        <f>SUM(G1263:G1264)</f>
        <v>141.36000000000001</v>
      </c>
    </row>
    <row r="1266" spans="1:7" ht="15" customHeight="1">
      <c r="A1266" s="79" t="s">
        <v>27</v>
      </c>
      <c r="B1266" s="79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41" t="s">
        <v>420</v>
      </c>
      <c r="B1267" s="33" t="s">
        <v>421</v>
      </c>
      <c r="C1267" s="41" t="s">
        <v>9</v>
      </c>
      <c r="D1267" s="41" t="s">
        <v>30</v>
      </c>
      <c r="E1267" s="42">
        <v>0.12</v>
      </c>
      <c r="F1267" s="43">
        <v>25.52</v>
      </c>
      <c r="G1267" s="43">
        <f>E1267*F1267</f>
        <v>3.0623999999999998</v>
      </c>
    </row>
    <row r="1268" spans="1:7" ht="15" customHeight="1">
      <c r="A1268" s="41" t="s">
        <v>422</v>
      </c>
      <c r="B1268" s="33" t="s">
        <v>423</v>
      </c>
      <c r="C1268" s="41" t="s">
        <v>9</v>
      </c>
      <c r="D1268" s="41" t="s">
        <v>30</v>
      </c>
      <c r="E1268" s="42">
        <v>0.12</v>
      </c>
      <c r="F1268" s="43">
        <v>31.63</v>
      </c>
      <c r="G1268" s="43">
        <f>E1268*F1268</f>
        <v>3.7955999999999999</v>
      </c>
    </row>
    <row r="1269" spans="1:7" ht="18" customHeight="1">
      <c r="A1269" s="44"/>
      <c r="B1269" s="44"/>
      <c r="C1269" s="44"/>
      <c r="D1269" s="44"/>
      <c r="E1269" s="80" t="s">
        <v>37</v>
      </c>
      <c r="F1269" s="80"/>
      <c r="G1269" s="45">
        <f>SUM(G1267:G1268)</f>
        <v>6.8579999999999997</v>
      </c>
    </row>
    <row r="1270" spans="1:7" ht="15" customHeight="1">
      <c r="A1270" s="79" t="s">
        <v>38</v>
      </c>
      <c r="B1270" s="79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41" t="s">
        <v>528</v>
      </c>
      <c r="B1271" s="33" t="s">
        <v>529</v>
      </c>
      <c r="C1271" s="41" t="s">
        <v>9</v>
      </c>
      <c r="D1271" s="41" t="s">
        <v>21</v>
      </c>
      <c r="E1271" s="42">
        <v>1</v>
      </c>
      <c r="F1271" s="43">
        <v>54.97</v>
      </c>
      <c r="G1271" s="43">
        <f>E1271*F1271</f>
        <v>54.97</v>
      </c>
    </row>
    <row r="1272" spans="1:7" ht="15" customHeight="1">
      <c r="A1272" s="44"/>
      <c r="B1272" s="44"/>
      <c r="C1272" s="44"/>
      <c r="D1272" s="44"/>
      <c r="E1272" s="80" t="s">
        <v>41</v>
      </c>
      <c r="F1272" s="80"/>
      <c r="G1272" s="45">
        <f>G1271</f>
        <v>54.97</v>
      </c>
    </row>
    <row r="1273" spans="1:7" ht="15" customHeight="1">
      <c r="A1273" s="44"/>
      <c r="B1273" s="44"/>
      <c r="C1273" s="44"/>
      <c r="D1273" s="44"/>
      <c r="E1273" s="53" t="s">
        <v>42</v>
      </c>
      <c r="F1273" s="53"/>
      <c r="G1273" s="8">
        <f>G1265+G1269+G1272</f>
        <v>203.18800000000002</v>
      </c>
    </row>
    <row r="1274" spans="1:7" ht="9.9499999999999993" customHeight="1">
      <c r="A1274" s="44"/>
      <c r="B1274" s="44"/>
      <c r="C1274" s="44"/>
      <c r="D1274" s="44"/>
      <c r="E1274" s="81"/>
      <c r="F1274" s="81"/>
      <c r="G1274" s="81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79" t="s">
        <v>1</v>
      </c>
      <c r="B1276" s="79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41" t="s">
        <v>531</v>
      </c>
      <c r="B1277" s="33" t="s">
        <v>532</v>
      </c>
      <c r="C1277" s="41" t="s">
        <v>9</v>
      </c>
      <c r="D1277" s="41" t="s">
        <v>13</v>
      </c>
      <c r="E1277" s="42">
        <v>1</v>
      </c>
      <c r="F1277" s="43">
        <v>2.2400000000000002</v>
      </c>
      <c r="G1277" s="43">
        <f>E1277*F1277</f>
        <v>2.2400000000000002</v>
      </c>
    </row>
    <row r="1278" spans="1:7" ht="15" customHeight="1">
      <c r="A1278" s="44"/>
      <c r="B1278" s="44"/>
      <c r="C1278" s="44"/>
      <c r="D1278" s="44"/>
      <c r="E1278" s="80" t="s">
        <v>26</v>
      </c>
      <c r="F1278" s="80"/>
      <c r="G1278" s="45">
        <f>G1277</f>
        <v>2.2400000000000002</v>
      </c>
    </row>
    <row r="1279" spans="1:7" ht="15" customHeight="1">
      <c r="A1279" s="79" t="s">
        <v>38</v>
      </c>
      <c r="B1279" s="79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41" t="s">
        <v>533</v>
      </c>
      <c r="B1280" s="33" t="s">
        <v>534</v>
      </c>
      <c r="C1280" s="41" t="s">
        <v>9</v>
      </c>
      <c r="D1280" s="41" t="s">
        <v>13</v>
      </c>
      <c r="E1280" s="42">
        <v>1</v>
      </c>
      <c r="F1280" s="43">
        <v>11.39</v>
      </c>
      <c r="G1280" s="43">
        <f>E1280*F1280</f>
        <v>11.39</v>
      </c>
    </row>
    <row r="1281" spans="1:7" ht="15" customHeight="1">
      <c r="A1281" s="44"/>
      <c r="B1281" s="44"/>
      <c r="C1281" s="44"/>
      <c r="D1281" s="44"/>
      <c r="E1281" s="80" t="s">
        <v>41</v>
      </c>
      <c r="F1281" s="80"/>
      <c r="G1281" s="45">
        <f>G1280</f>
        <v>11.39</v>
      </c>
    </row>
    <row r="1282" spans="1:7" ht="15" customHeight="1">
      <c r="A1282" s="44"/>
      <c r="B1282" s="44"/>
      <c r="C1282" s="44"/>
      <c r="D1282" s="44"/>
      <c r="E1282" s="53" t="s">
        <v>42</v>
      </c>
      <c r="F1282" s="53"/>
      <c r="G1282" s="8">
        <f>G1278+G1281</f>
        <v>13.63</v>
      </c>
    </row>
    <row r="1283" spans="1:7" ht="9.9499999999999993" customHeight="1">
      <c r="A1283" s="44"/>
      <c r="B1283" s="44"/>
      <c r="C1283" s="44"/>
      <c r="D1283" s="44"/>
      <c r="E1283" s="81"/>
      <c r="F1283" s="81"/>
      <c r="G1283" s="81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79" t="s">
        <v>1</v>
      </c>
      <c r="B1285" s="79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41" t="s">
        <v>536</v>
      </c>
      <c r="B1286" s="33" t="s">
        <v>537</v>
      </c>
      <c r="C1286" s="41" t="s">
        <v>9</v>
      </c>
      <c r="D1286" s="41" t="s">
        <v>13</v>
      </c>
      <c r="E1286" s="42">
        <v>1</v>
      </c>
      <c r="F1286" s="43">
        <v>5</v>
      </c>
      <c r="G1286" s="43">
        <f>E1286*F1286</f>
        <v>5</v>
      </c>
    </row>
    <row r="1287" spans="1:7" ht="29.1" customHeight="1">
      <c r="A1287" s="41" t="s">
        <v>538</v>
      </c>
      <c r="B1287" s="33" t="s">
        <v>539</v>
      </c>
      <c r="C1287" s="41" t="s">
        <v>9</v>
      </c>
      <c r="D1287" s="41" t="s">
        <v>13</v>
      </c>
      <c r="E1287" s="42">
        <v>1</v>
      </c>
      <c r="F1287" s="47">
        <v>80.790000000000006</v>
      </c>
      <c r="G1287" s="43">
        <f>E1287*F1287</f>
        <v>80.790000000000006</v>
      </c>
    </row>
    <row r="1288" spans="1:7" ht="15" customHeight="1">
      <c r="A1288" s="44"/>
      <c r="B1288" s="44"/>
      <c r="C1288" s="44"/>
      <c r="D1288" s="44"/>
      <c r="E1288" s="80" t="s">
        <v>26</v>
      </c>
      <c r="F1288" s="80"/>
      <c r="G1288" s="45">
        <f>SUM(G1286:G1287)</f>
        <v>85.79</v>
      </c>
    </row>
    <row r="1289" spans="1:7" ht="15" customHeight="1">
      <c r="A1289" s="79" t="s">
        <v>27</v>
      </c>
      <c r="B1289" s="79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41" t="s">
        <v>420</v>
      </c>
      <c r="B1290" s="33" t="s">
        <v>421</v>
      </c>
      <c r="C1290" s="41" t="s">
        <v>9</v>
      </c>
      <c r="D1290" s="41" t="s">
        <v>30</v>
      </c>
      <c r="E1290" s="42">
        <v>0.22989999999999999</v>
      </c>
      <c r="F1290" s="43">
        <v>25.52</v>
      </c>
      <c r="G1290" s="43">
        <f>E1290*F1290</f>
        <v>5.8670479999999996</v>
      </c>
    </row>
    <row r="1291" spans="1:7" ht="15" customHeight="1">
      <c r="A1291" s="41" t="s">
        <v>422</v>
      </c>
      <c r="B1291" s="33" t="s">
        <v>423</v>
      </c>
      <c r="C1291" s="41" t="s">
        <v>9</v>
      </c>
      <c r="D1291" s="41" t="s">
        <v>30</v>
      </c>
      <c r="E1291" s="42">
        <v>0.55179999999999996</v>
      </c>
      <c r="F1291" s="43">
        <v>31.63</v>
      </c>
      <c r="G1291" s="43">
        <f>E1291*F1291</f>
        <v>17.453433999999998</v>
      </c>
    </row>
    <row r="1292" spans="1:7" ht="18" customHeight="1">
      <c r="A1292" s="44"/>
      <c r="B1292" s="44"/>
      <c r="C1292" s="44"/>
      <c r="D1292" s="44"/>
      <c r="E1292" s="80" t="s">
        <v>37</v>
      </c>
      <c r="F1292" s="80"/>
      <c r="G1292" s="45">
        <f>SUM(G1290:G1291)</f>
        <v>23.320481999999998</v>
      </c>
    </row>
    <row r="1293" spans="1:7" ht="15" customHeight="1">
      <c r="A1293" s="44"/>
      <c r="B1293" s="44"/>
      <c r="C1293" s="44"/>
      <c r="D1293" s="44"/>
      <c r="E1293" s="53" t="s">
        <v>42</v>
      </c>
      <c r="F1293" s="53"/>
      <c r="G1293" s="8">
        <f>G1288+G1292</f>
        <v>109.110482</v>
      </c>
    </row>
    <row r="1294" spans="1:7" ht="9.9499999999999993" customHeight="1">
      <c r="A1294" s="44"/>
      <c r="B1294" s="44"/>
      <c r="C1294" s="44"/>
      <c r="D1294" s="44"/>
      <c r="E1294" s="81"/>
      <c r="F1294" s="81"/>
      <c r="G1294" s="81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79" t="s">
        <v>1</v>
      </c>
      <c r="B1296" s="79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41" t="s">
        <v>541</v>
      </c>
      <c r="B1297" s="33" t="s">
        <v>542</v>
      </c>
      <c r="C1297" s="41" t="s">
        <v>9</v>
      </c>
      <c r="D1297" s="41" t="s">
        <v>13</v>
      </c>
      <c r="E1297" s="42">
        <v>1</v>
      </c>
      <c r="F1297" s="43">
        <v>428.74</v>
      </c>
      <c r="G1297" s="43">
        <f>E1297*F1297</f>
        <v>428.74</v>
      </c>
    </row>
    <row r="1298" spans="1:7" ht="15" customHeight="1">
      <c r="A1298" s="44"/>
      <c r="B1298" s="44"/>
      <c r="C1298" s="44"/>
      <c r="D1298" s="44"/>
      <c r="E1298" s="80" t="s">
        <v>26</v>
      </c>
      <c r="F1298" s="80"/>
      <c r="G1298" s="45">
        <f>G1297</f>
        <v>428.74</v>
      </c>
    </row>
    <row r="1299" spans="1:7" ht="15" customHeight="1">
      <c r="A1299" s="79" t="s">
        <v>27</v>
      </c>
      <c r="B1299" s="79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41" t="s">
        <v>420</v>
      </c>
      <c r="B1300" s="33" t="s">
        <v>421</v>
      </c>
      <c r="C1300" s="41" t="s">
        <v>9</v>
      </c>
      <c r="D1300" s="41" t="s">
        <v>30</v>
      </c>
      <c r="E1300" s="42">
        <v>0.17349999999999999</v>
      </c>
      <c r="F1300" s="43">
        <v>25.52</v>
      </c>
      <c r="G1300" s="43">
        <f>E1300*F1300</f>
        <v>4.4277199999999999</v>
      </c>
    </row>
    <row r="1301" spans="1:7" ht="15" customHeight="1">
      <c r="A1301" s="41" t="s">
        <v>422</v>
      </c>
      <c r="B1301" s="33" t="s">
        <v>423</v>
      </c>
      <c r="C1301" s="41" t="s">
        <v>9</v>
      </c>
      <c r="D1301" s="41" t="s">
        <v>30</v>
      </c>
      <c r="E1301" s="42">
        <v>0.41649999999999998</v>
      </c>
      <c r="F1301" s="43">
        <v>31.63</v>
      </c>
      <c r="G1301" s="43">
        <f>E1301*F1301</f>
        <v>13.173894999999998</v>
      </c>
    </row>
    <row r="1302" spans="1:7" ht="18" customHeight="1">
      <c r="A1302" s="44"/>
      <c r="B1302" s="44"/>
      <c r="C1302" s="44"/>
      <c r="D1302" s="44"/>
      <c r="E1302" s="80" t="s">
        <v>37</v>
      </c>
      <c r="F1302" s="80"/>
      <c r="G1302" s="45">
        <f>SUM(G1300:G1301)</f>
        <v>17.601614999999999</v>
      </c>
    </row>
    <row r="1303" spans="1:7" ht="15" customHeight="1">
      <c r="A1303" s="44"/>
      <c r="B1303" s="44"/>
      <c r="C1303" s="44"/>
      <c r="D1303" s="44"/>
      <c r="E1303" s="53" t="s">
        <v>42</v>
      </c>
      <c r="F1303" s="53"/>
      <c r="G1303" s="8">
        <f>G1298+G1302</f>
        <v>446.34161499999999</v>
      </c>
    </row>
    <row r="1304" spans="1:7" ht="9.9499999999999993" customHeight="1">
      <c r="A1304" s="44"/>
      <c r="B1304" s="44"/>
      <c r="C1304" s="44"/>
      <c r="D1304" s="44"/>
      <c r="E1304" s="81"/>
      <c r="F1304" s="81"/>
      <c r="G1304" s="81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79" t="s">
        <v>1</v>
      </c>
      <c r="B1306" s="79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41" t="s">
        <v>544</v>
      </c>
      <c r="B1307" s="33" t="s">
        <v>545</v>
      </c>
      <c r="C1307" s="41" t="s">
        <v>9</v>
      </c>
      <c r="D1307" s="41" t="s">
        <v>13</v>
      </c>
      <c r="E1307" s="42">
        <v>1</v>
      </c>
      <c r="F1307" s="43">
        <v>29.33</v>
      </c>
      <c r="G1307" s="43">
        <f>E1307*F1307</f>
        <v>29.33</v>
      </c>
    </row>
    <row r="1308" spans="1:7" ht="15" customHeight="1">
      <c r="A1308" s="44"/>
      <c r="B1308" s="44"/>
      <c r="C1308" s="44"/>
      <c r="D1308" s="44"/>
      <c r="E1308" s="80" t="s">
        <v>26</v>
      </c>
      <c r="F1308" s="80"/>
      <c r="G1308" s="45">
        <f>G1307</f>
        <v>29.33</v>
      </c>
    </row>
    <row r="1309" spans="1:7" ht="15" customHeight="1">
      <c r="A1309" s="79" t="s">
        <v>27</v>
      </c>
      <c r="B1309" s="79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41" t="s">
        <v>420</v>
      </c>
      <c r="B1310" s="33" t="s">
        <v>421</v>
      </c>
      <c r="C1310" s="41" t="s">
        <v>9</v>
      </c>
      <c r="D1310" s="41" t="s">
        <v>30</v>
      </c>
      <c r="E1310" s="42">
        <v>0.17349999999999999</v>
      </c>
      <c r="F1310" s="43">
        <v>25.52</v>
      </c>
      <c r="G1310" s="43">
        <f>E1310*F1310</f>
        <v>4.4277199999999999</v>
      </c>
    </row>
    <row r="1311" spans="1:7" ht="15" customHeight="1">
      <c r="A1311" s="41" t="s">
        <v>422</v>
      </c>
      <c r="B1311" s="33" t="s">
        <v>423</v>
      </c>
      <c r="C1311" s="41" t="s">
        <v>9</v>
      </c>
      <c r="D1311" s="41" t="s">
        <v>30</v>
      </c>
      <c r="E1311" s="42">
        <v>0.41649999999999998</v>
      </c>
      <c r="F1311" s="43">
        <v>31.63</v>
      </c>
      <c r="G1311" s="43">
        <f>E1311*F1311</f>
        <v>13.173894999999998</v>
      </c>
    </row>
    <row r="1312" spans="1:7" ht="18" customHeight="1">
      <c r="A1312" s="44"/>
      <c r="B1312" s="44"/>
      <c r="C1312" s="44"/>
      <c r="D1312" s="44"/>
      <c r="E1312" s="80" t="s">
        <v>37</v>
      </c>
      <c r="F1312" s="80"/>
      <c r="G1312" s="45">
        <f>SUM(G1310:G1311)</f>
        <v>17.601614999999999</v>
      </c>
    </row>
    <row r="1313" spans="1:7" ht="15" customHeight="1">
      <c r="A1313" s="44"/>
      <c r="B1313" s="44"/>
      <c r="C1313" s="44"/>
      <c r="D1313" s="44"/>
      <c r="E1313" s="53" t="s">
        <v>42</v>
      </c>
      <c r="F1313" s="53"/>
      <c r="G1313" s="8">
        <f>G1308+G1312</f>
        <v>46.931614999999994</v>
      </c>
    </row>
    <row r="1314" spans="1:7" ht="9.9499999999999993" customHeight="1">
      <c r="A1314" s="44"/>
      <c r="B1314" s="44"/>
      <c r="C1314" s="44"/>
      <c r="D1314" s="44"/>
      <c r="E1314" s="81"/>
      <c r="F1314" s="81"/>
      <c r="G1314" s="81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79" t="s">
        <v>1</v>
      </c>
      <c r="B1316" s="79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41" t="s">
        <v>547</v>
      </c>
      <c r="B1317" s="33" t="s">
        <v>548</v>
      </c>
      <c r="C1317" s="41" t="s">
        <v>9</v>
      </c>
      <c r="D1317" s="41" t="s">
        <v>13</v>
      </c>
      <c r="E1317" s="42">
        <v>0.01</v>
      </c>
      <c r="F1317" s="43">
        <v>9.76</v>
      </c>
      <c r="G1317" s="43">
        <f>E1317*F1317</f>
        <v>9.7600000000000006E-2</v>
      </c>
    </row>
    <row r="1318" spans="1:7" ht="38.1" customHeight="1">
      <c r="A1318" s="41" t="s">
        <v>549</v>
      </c>
      <c r="B1318" s="33" t="s">
        <v>550</v>
      </c>
      <c r="C1318" s="41" t="s">
        <v>232</v>
      </c>
      <c r="D1318" s="41" t="s">
        <v>13</v>
      </c>
      <c r="E1318" s="42">
        <v>2</v>
      </c>
      <c r="F1318" s="47">
        <v>55.59</v>
      </c>
      <c r="G1318" s="43">
        <f t="shared" ref="G1318:G1319" si="63">E1318*F1318</f>
        <v>111.18</v>
      </c>
    </row>
    <row r="1319" spans="1:7" ht="38.1" customHeight="1">
      <c r="A1319" s="41" t="s">
        <v>551</v>
      </c>
      <c r="B1319" s="33" t="s">
        <v>552</v>
      </c>
      <c r="C1319" s="41" t="s">
        <v>232</v>
      </c>
      <c r="D1319" s="41" t="s">
        <v>13</v>
      </c>
      <c r="E1319" s="42">
        <v>1</v>
      </c>
      <c r="F1319" s="47">
        <v>157.46</v>
      </c>
      <c r="G1319" s="43">
        <f t="shared" si="63"/>
        <v>157.46</v>
      </c>
    </row>
    <row r="1320" spans="1:7" ht="15" customHeight="1">
      <c r="A1320" s="44"/>
      <c r="B1320" s="44"/>
      <c r="C1320" s="44"/>
      <c r="D1320" s="44"/>
      <c r="E1320" s="80" t="s">
        <v>26</v>
      </c>
      <c r="F1320" s="80"/>
      <c r="G1320" s="45">
        <f>SUM(G1317:G1319)</f>
        <v>268.73760000000004</v>
      </c>
    </row>
    <row r="1321" spans="1:7" ht="15" customHeight="1">
      <c r="A1321" s="79" t="s">
        <v>27</v>
      </c>
      <c r="B1321" s="79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41" t="s">
        <v>420</v>
      </c>
      <c r="B1322" s="33" t="s">
        <v>421</v>
      </c>
      <c r="C1322" s="41" t="s">
        <v>9</v>
      </c>
      <c r="D1322" s="41" t="s">
        <v>30</v>
      </c>
      <c r="E1322" s="42">
        <v>0.14799999999999999</v>
      </c>
      <c r="F1322" s="43">
        <v>25.52</v>
      </c>
      <c r="G1322" s="43">
        <f>E1322*F1322</f>
        <v>3.7769599999999999</v>
      </c>
    </row>
    <row r="1323" spans="1:7" ht="15" customHeight="1">
      <c r="A1323" s="41" t="s">
        <v>422</v>
      </c>
      <c r="B1323" s="33" t="s">
        <v>423</v>
      </c>
      <c r="C1323" s="41" t="s">
        <v>9</v>
      </c>
      <c r="D1323" s="41" t="s">
        <v>30</v>
      </c>
      <c r="E1323" s="42">
        <v>0.35510000000000003</v>
      </c>
      <c r="F1323" s="43">
        <v>31.63</v>
      </c>
      <c r="G1323" s="43">
        <f>E1323*F1323</f>
        <v>11.231813000000001</v>
      </c>
    </row>
    <row r="1324" spans="1:7" ht="18" customHeight="1">
      <c r="A1324" s="44"/>
      <c r="B1324" s="44"/>
      <c r="C1324" s="44"/>
      <c r="D1324" s="44"/>
      <c r="E1324" s="80" t="s">
        <v>37</v>
      </c>
      <c r="F1324" s="80"/>
      <c r="G1324" s="45">
        <f>SUM(G1322:G1323)</f>
        <v>15.008773000000001</v>
      </c>
    </row>
    <row r="1325" spans="1:7" ht="15" customHeight="1">
      <c r="A1325" s="44"/>
      <c r="B1325" s="44"/>
      <c r="C1325" s="44"/>
      <c r="D1325" s="44"/>
      <c r="E1325" s="53" t="s">
        <v>42</v>
      </c>
      <c r="F1325" s="53"/>
      <c r="G1325" s="8">
        <f>G1320+G1324</f>
        <v>283.74637300000006</v>
      </c>
    </row>
    <row r="1326" spans="1:7" ht="9.9499999999999993" customHeight="1">
      <c r="A1326" s="44"/>
      <c r="B1326" s="44"/>
      <c r="C1326" s="44"/>
      <c r="D1326" s="44"/>
      <c r="E1326" s="81"/>
      <c r="F1326" s="81"/>
      <c r="G1326" s="81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79" t="s">
        <v>1</v>
      </c>
      <c r="B1328" s="79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41" t="s">
        <v>547</v>
      </c>
      <c r="B1329" s="33" t="s">
        <v>548</v>
      </c>
      <c r="C1329" s="41" t="s">
        <v>9</v>
      </c>
      <c r="D1329" s="41" t="s">
        <v>13</v>
      </c>
      <c r="E1329" s="42">
        <v>0.01</v>
      </c>
      <c r="F1329" s="43">
        <v>9.76</v>
      </c>
      <c r="G1329" s="43">
        <f>E1329*F1329</f>
        <v>9.7600000000000006E-2</v>
      </c>
    </row>
    <row r="1330" spans="1:7" ht="15" customHeight="1">
      <c r="A1330" s="41" t="s">
        <v>554</v>
      </c>
      <c r="B1330" s="33" t="s">
        <v>555</v>
      </c>
      <c r="C1330" s="41" t="s">
        <v>9</v>
      </c>
      <c r="D1330" s="41" t="s">
        <v>13</v>
      </c>
      <c r="E1330" s="42">
        <v>2</v>
      </c>
      <c r="F1330" s="43">
        <v>9.58</v>
      </c>
      <c r="G1330" s="43">
        <f t="shared" ref="G1330:G1331" si="64">E1330*F1330</f>
        <v>19.16</v>
      </c>
    </row>
    <row r="1331" spans="1:7" ht="38.1" customHeight="1">
      <c r="A1331" s="41" t="s">
        <v>551</v>
      </c>
      <c r="B1331" s="33" t="s">
        <v>552</v>
      </c>
      <c r="C1331" s="41" t="s">
        <v>232</v>
      </c>
      <c r="D1331" s="41" t="s">
        <v>13</v>
      </c>
      <c r="E1331" s="42">
        <v>1</v>
      </c>
      <c r="F1331" s="47">
        <v>157.46</v>
      </c>
      <c r="G1331" s="43">
        <f t="shared" si="64"/>
        <v>157.46</v>
      </c>
    </row>
    <row r="1332" spans="1:7" ht="15" customHeight="1">
      <c r="A1332" s="44"/>
      <c r="B1332" s="44"/>
      <c r="C1332" s="44"/>
      <c r="D1332" s="44"/>
      <c r="E1332" s="80" t="s">
        <v>26</v>
      </c>
      <c r="F1332" s="80"/>
      <c r="G1332" s="45">
        <f>SUM(G1329:G1331)</f>
        <v>176.7176</v>
      </c>
    </row>
    <row r="1333" spans="1:7" ht="15" customHeight="1">
      <c r="A1333" s="79" t="s">
        <v>27</v>
      </c>
      <c r="B1333" s="79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41" t="s">
        <v>420</v>
      </c>
      <c r="B1334" s="33" t="s">
        <v>421</v>
      </c>
      <c r="C1334" s="41" t="s">
        <v>9</v>
      </c>
      <c r="D1334" s="41" t="s">
        <v>30</v>
      </c>
      <c r="E1334" s="42">
        <v>0.14799999999999999</v>
      </c>
      <c r="F1334" s="43">
        <v>25.52</v>
      </c>
      <c r="G1334" s="43">
        <f>E1334*F1334</f>
        <v>3.7769599999999999</v>
      </c>
    </row>
    <row r="1335" spans="1:7" ht="15" customHeight="1">
      <c r="A1335" s="41" t="s">
        <v>422</v>
      </c>
      <c r="B1335" s="33" t="s">
        <v>423</v>
      </c>
      <c r="C1335" s="41" t="s">
        <v>9</v>
      </c>
      <c r="D1335" s="41" t="s">
        <v>30</v>
      </c>
      <c r="E1335" s="42">
        <v>0.35510000000000003</v>
      </c>
      <c r="F1335" s="43">
        <v>31.63</v>
      </c>
      <c r="G1335" s="43">
        <f>E1335*F1335</f>
        <v>11.231813000000001</v>
      </c>
    </row>
    <row r="1336" spans="1:7" ht="18" customHeight="1">
      <c r="A1336" s="44"/>
      <c r="B1336" s="44"/>
      <c r="C1336" s="44"/>
      <c r="D1336" s="44"/>
      <c r="E1336" s="80" t="s">
        <v>37</v>
      </c>
      <c r="F1336" s="80"/>
      <c r="G1336" s="45">
        <f>SUM(G1334:G1335)</f>
        <v>15.008773000000001</v>
      </c>
    </row>
    <row r="1337" spans="1:7" ht="15" customHeight="1">
      <c r="A1337" s="44"/>
      <c r="B1337" s="44"/>
      <c r="C1337" s="44"/>
      <c r="D1337" s="44"/>
      <c r="E1337" s="53" t="s">
        <v>42</v>
      </c>
      <c r="F1337" s="53"/>
      <c r="G1337" s="8">
        <f>G1332+G1336</f>
        <v>191.726373</v>
      </c>
    </row>
    <row r="1338" spans="1:7" ht="9.9499999999999993" customHeight="1">
      <c r="A1338" s="44"/>
      <c r="B1338" s="44"/>
      <c r="C1338" s="44"/>
      <c r="D1338" s="44"/>
      <c r="E1338" s="81"/>
      <c r="F1338" s="81"/>
      <c r="G1338" s="81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79" t="s">
        <v>1</v>
      </c>
      <c r="B1340" s="79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41" t="s">
        <v>547</v>
      </c>
      <c r="B1341" s="33" t="s">
        <v>548</v>
      </c>
      <c r="C1341" s="41" t="s">
        <v>9</v>
      </c>
      <c r="D1341" s="41" t="s">
        <v>13</v>
      </c>
      <c r="E1341" s="42">
        <v>0.01</v>
      </c>
      <c r="F1341" s="43">
        <v>9.76</v>
      </c>
      <c r="G1341" s="43">
        <f>E1341*F1341</f>
        <v>9.7600000000000006E-2</v>
      </c>
    </row>
    <row r="1342" spans="1:7" ht="38.1" customHeight="1">
      <c r="A1342" s="41" t="s">
        <v>549</v>
      </c>
      <c r="B1342" s="33" t="s">
        <v>550</v>
      </c>
      <c r="C1342" s="41" t="s">
        <v>232</v>
      </c>
      <c r="D1342" s="41" t="s">
        <v>13</v>
      </c>
      <c r="E1342" s="42">
        <v>2</v>
      </c>
      <c r="F1342" s="47">
        <v>55.59</v>
      </c>
      <c r="G1342" s="43">
        <f t="shared" ref="G1342:G1343" si="65">E1342*F1342</f>
        <v>111.18</v>
      </c>
    </row>
    <row r="1343" spans="1:7" ht="38.1" customHeight="1">
      <c r="A1343" s="41" t="s">
        <v>557</v>
      </c>
      <c r="B1343" s="33" t="s">
        <v>558</v>
      </c>
      <c r="C1343" s="41" t="s">
        <v>232</v>
      </c>
      <c r="D1343" s="41" t="s">
        <v>13</v>
      </c>
      <c r="E1343" s="42">
        <v>1</v>
      </c>
      <c r="F1343" s="47">
        <v>145.96</v>
      </c>
      <c r="G1343" s="43">
        <f t="shared" si="65"/>
        <v>145.96</v>
      </c>
    </row>
    <row r="1344" spans="1:7" ht="15" customHeight="1">
      <c r="A1344" s="44"/>
      <c r="B1344" s="44"/>
      <c r="C1344" s="44"/>
      <c r="D1344" s="44"/>
      <c r="E1344" s="80" t="s">
        <v>26</v>
      </c>
      <c r="F1344" s="80"/>
      <c r="G1344" s="45">
        <f>SUM(G1341:G1343)</f>
        <v>257.23760000000004</v>
      </c>
    </row>
    <row r="1345" spans="1:7" ht="15" customHeight="1">
      <c r="A1345" s="79" t="s">
        <v>27</v>
      </c>
      <c r="B1345" s="79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41" t="s">
        <v>420</v>
      </c>
      <c r="B1346" s="33" t="s">
        <v>421</v>
      </c>
      <c r="C1346" s="41" t="s">
        <v>9</v>
      </c>
      <c r="D1346" s="41" t="s">
        <v>30</v>
      </c>
      <c r="E1346" s="42">
        <v>0.4</v>
      </c>
      <c r="F1346" s="43">
        <v>25.52</v>
      </c>
      <c r="G1346" s="43">
        <f>E1346*F1346</f>
        <v>10.208</v>
      </c>
    </row>
    <row r="1347" spans="1:7" ht="15" customHeight="1">
      <c r="A1347" s="41" t="s">
        <v>422</v>
      </c>
      <c r="B1347" s="33" t="s">
        <v>423</v>
      </c>
      <c r="C1347" s="41" t="s">
        <v>9</v>
      </c>
      <c r="D1347" s="41" t="s">
        <v>30</v>
      </c>
      <c r="E1347" s="42">
        <v>0.4</v>
      </c>
      <c r="F1347" s="43">
        <v>31.63</v>
      </c>
      <c r="G1347" s="43">
        <f>E1347*F1347</f>
        <v>12.652000000000001</v>
      </c>
    </row>
    <row r="1348" spans="1:7" ht="18" customHeight="1">
      <c r="A1348" s="44"/>
      <c r="B1348" s="44"/>
      <c r="C1348" s="44"/>
      <c r="D1348" s="44"/>
      <c r="E1348" s="80" t="s">
        <v>37</v>
      </c>
      <c r="F1348" s="80"/>
      <c r="G1348" s="45">
        <f>SUM(G1346:G1347)</f>
        <v>22.86</v>
      </c>
    </row>
    <row r="1349" spans="1:7" ht="15" customHeight="1">
      <c r="A1349" s="44"/>
      <c r="B1349" s="44"/>
      <c r="C1349" s="44"/>
      <c r="D1349" s="44"/>
      <c r="E1349" s="53" t="s">
        <v>42</v>
      </c>
      <c r="F1349" s="53"/>
      <c r="G1349" s="8">
        <f>G1344+G1348</f>
        <v>280.09760000000006</v>
      </c>
    </row>
    <row r="1350" spans="1:7" ht="9.9499999999999993" customHeight="1">
      <c r="A1350" s="44"/>
      <c r="B1350" s="44"/>
      <c r="C1350" s="44"/>
      <c r="D1350" s="44"/>
      <c r="E1350" s="81"/>
      <c r="F1350" s="81"/>
      <c r="G1350" s="81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79" t="s">
        <v>1</v>
      </c>
      <c r="B1352" s="79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41" t="s">
        <v>560</v>
      </c>
      <c r="B1353" s="33" t="s">
        <v>561</v>
      </c>
      <c r="C1353" s="41" t="s">
        <v>232</v>
      </c>
      <c r="D1353" s="41" t="s">
        <v>13</v>
      </c>
      <c r="E1353" s="42">
        <v>1</v>
      </c>
      <c r="F1353" s="47">
        <v>2057.4699999999998</v>
      </c>
      <c r="G1353" s="43">
        <f>E1353*F1353</f>
        <v>2057.4699999999998</v>
      </c>
    </row>
    <row r="1354" spans="1:7" ht="15" customHeight="1">
      <c r="A1354" s="44"/>
      <c r="B1354" s="44"/>
      <c r="C1354" s="44"/>
      <c r="D1354" s="44"/>
      <c r="E1354" s="80" t="s">
        <v>26</v>
      </c>
      <c r="F1354" s="80"/>
      <c r="G1354" s="45">
        <f>G1353</f>
        <v>2057.4699999999998</v>
      </c>
    </row>
    <row r="1355" spans="1:7" ht="15" customHeight="1">
      <c r="A1355" s="79" t="s">
        <v>27</v>
      </c>
      <c r="B1355" s="79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41" t="s">
        <v>420</v>
      </c>
      <c r="B1356" s="33" t="s">
        <v>421</v>
      </c>
      <c r="C1356" s="41" t="s">
        <v>9</v>
      </c>
      <c r="D1356" s="41" t="s">
        <v>30</v>
      </c>
      <c r="E1356" s="42">
        <v>8</v>
      </c>
      <c r="F1356" s="43">
        <v>25.52</v>
      </c>
      <c r="G1356" s="43">
        <f>E1356*F1356</f>
        <v>204.16</v>
      </c>
    </row>
    <row r="1357" spans="1:7" ht="15" customHeight="1">
      <c r="A1357" s="41" t="s">
        <v>422</v>
      </c>
      <c r="B1357" s="33" t="s">
        <v>423</v>
      </c>
      <c r="C1357" s="41" t="s">
        <v>9</v>
      </c>
      <c r="D1357" s="41" t="s">
        <v>30</v>
      </c>
      <c r="E1357" s="42">
        <v>8</v>
      </c>
      <c r="F1357" s="43">
        <v>31.63</v>
      </c>
      <c r="G1357" s="43">
        <f t="shared" ref="G1357:G1358" si="66">E1357*F1357</f>
        <v>253.04</v>
      </c>
    </row>
    <row r="1358" spans="1:7" ht="15" customHeight="1">
      <c r="A1358" s="41" t="s">
        <v>492</v>
      </c>
      <c r="B1358" s="33" t="s">
        <v>493</v>
      </c>
      <c r="C1358" s="41" t="s">
        <v>9</v>
      </c>
      <c r="D1358" s="41" t="s">
        <v>30</v>
      </c>
      <c r="E1358" s="42">
        <v>8</v>
      </c>
      <c r="F1358" s="43">
        <v>45.46</v>
      </c>
      <c r="G1358" s="43">
        <f t="shared" si="66"/>
        <v>363.68</v>
      </c>
    </row>
    <row r="1359" spans="1:7" ht="18" customHeight="1">
      <c r="A1359" s="44"/>
      <c r="B1359" s="44"/>
      <c r="C1359" s="44"/>
      <c r="D1359" s="44"/>
      <c r="E1359" s="80" t="s">
        <v>37</v>
      </c>
      <c r="F1359" s="80"/>
      <c r="G1359" s="45">
        <f>SUM(G1356:G1358)</f>
        <v>820.88</v>
      </c>
    </row>
    <row r="1360" spans="1:7" ht="15" customHeight="1">
      <c r="A1360" s="44"/>
      <c r="B1360" s="44"/>
      <c r="C1360" s="44"/>
      <c r="D1360" s="44"/>
      <c r="E1360" s="53" t="s">
        <v>42</v>
      </c>
      <c r="F1360" s="53"/>
      <c r="G1360" s="8">
        <f>G1354+G1359</f>
        <v>2878.35</v>
      </c>
    </row>
    <row r="1361" spans="1:7" ht="9.9499999999999993" customHeight="1">
      <c r="A1361" s="44"/>
      <c r="B1361" s="44"/>
      <c r="C1361" s="44"/>
      <c r="D1361" s="44"/>
      <c r="E1361" s="81"/>
      <c r="F1361" s="81"/>
      <c r="G1361" s="81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79" t="s">
        <v>1</v>
      </c>
      <c r="B1363" s="79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41" t="s">
        <v>563</v>
      </c>
      <c r="B1364" s="33" t="s">
        <v>564</v>
      </c>
      <c r="C1364" s="41" t="s">
        <v>9</v>
      </c>
      <c r="D1364" s="41" t="s">
        <v>13</v>
      </c>
      <c r="E1364" s="42">
        <v>1</v>
      </c>
      <c r="F1364" s="43">
        <v>31.59</v>
      </c>
      <c r="G1364" s="43">
        <f>E1364*F1364</f>
        <v>31.59</v>
      </c>
    </row>
    <row r="1365" spans="1:7" ht="15" customHeight="1">
      <c r="A1365" s="44"/>
      <c r="B1365" s="44"/>
      <c r="C1365" s="44"/>
      <c r="D1365" s="44"/>
      <c r="E1365" s="80" t="s">
        <v>26</v>
      </c>
      <c r="F1365" s="80"/>
      <c r="G1365" s="45">
        <f>G1364</f>
        <v>31.59</v>
      </c>
    </row>
    <row r="1366" spans="1:7" ht="15" customHeight="1">
      <c r="A1366" s="79" t="s">
        <v>27</v>
      </c>
      <c r="B1366" s="79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41" t="s">
        <v>420</v>
      </c>
      <c r="B1367" s="33" t="s">
        <v>421</v>
      </c>
      <c r="C1367" s="41" t="s">
        <v>9</v>
      </c>
      <c r="D1367" s="41" t="s">
        <v>30</v>
      </c>
      <c r="E1367" s="42">
        <v>0.5</v>
      </c>
      <c r="F1367" s="43">
        <v>25.52</v>
      </c>
      <c r="G1367" s="43">
        <f>E1367*F1367</f>
        <v>12.76</v>
      </c>
    </row>
    <row r="1368" spans="1:7" ht="15" customHeight="1">
      <c r="A1368" s="41" t="s">
        <v>492</v>
      </c>
      <c r="B1368" s="33" t="s">
        <v>493</v>
      </c>
      <c r="C1368" s="41" t="s">
        <v>9</v>
      </c>
      <c r="D1368" s="41" t="s">
        <v>30</v>
      </c>
      <c r="E1368" s="42">
        <v>0.3</v>
      </c>
      <c r="F1368" s="43">
        <v>45.46</v>
      </c>
      <c r="G1368" s="43">
        <f>E1368*F1368</f>
        <v>13.638</v>
      </c>
    </row>
    <row r="1369" spans="1:7" ht="18" customHeight="1">
      <c r="A1369" s="44"/>
      <c r="B1369" s="44"/>
      <c r="C1369" s="44"/>
      <c r="D1369" s="44"/>
      <c r="E1369" s="80" t="s">
        <v>37</v>
      </c>
      <c r="F1369" s="80"/>
      <c r="G1369" s="45">
        <f>SUM(G1367:G1368)</f>
        <v>26.398</v>
      </c>
    </row>
    <row r="1370" spans="1:7" ht="15" customHeight="1">
      <c r="A1370" s="44"/>
      <c r="B1370" s="44"/>
      <c r="C1370" s="44"/>
      <c r="D1370" s="44"/>
      <c r="E1370" s="53" t="s">
        <v>42</v>
      </c>
      <c r="F1370" s="53"/>
      <c r="G1370" s="8">
        <f>G1365+G1369</f>
        <v>57.988</v>
      </c>
    </row>
    <row r="1371" spans="1:7" ht="9.9499999999999993" customHeight="1">
      <c r="A1371" s="44"/>
      <c r="B1371" s="44"/>
      <c r="C1371" s="44"/>
      <c r="D1371" s="44"/>
      <c r="E1371" s="81"/>
      <c r="F1371" s="81"/>
      <c r="G1371" s="81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79" t="s">
        <v>1</v>
      </c>
      <c r="B1373" s="79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41" t="s">
        <v>566</v>
      </c>
      <c r="B1374" s="33" t="s">
        <v>567</v>
      </c>
      <c r="C1374" s="41" t="s">
        <v>232</v>
      </c>
      <c r="D1374" s="41" t="s">
        <v>13</v>
      </c>
      <c r="E1374" s="42">
        <v>1</v>
      </c>
      <c r="F1374" s="47">
        <v>23.32</v>
      </c>
      <c r="G1374" s="43">
        <f>E1374*F1374</f>
        <v>23.32</v>
      </c>
    </row>
    <row r="1375" spans="1:7" ht="15" customHeight="1">
      <c r="A1375" s="44"/>
      <c r="B1375" s="44"/>
      <c r="C1375" s="44"/>
      <c r="D1375" s="44"/>
      <c r="E1375" s="80" t="s">
        <v>26</v>
      </c>
      <c r="F1375" s="80"/>
      <c r="G1375" s="45">
        <f>G1374</f>
        <v>23.32</v>
      </c>
    </row>
    <row r="1376" spans="1:7" ht="15" customHeight="1">
      <c r="A1376" s="79" t="s">
        <v>27</v>
      </c>
      <c r="B1376" s="79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41" t="s">
        <v>422</v>
      </c>
      <c r="B1377" s="33" t="s">
        <v>423</v>
      </c>
      <c r="C1377" s="41" t="s">
        <v>9</v>
      </c>
      <c r="D1377" s="41" t="s">
        <v>30</v>
      </c>
      <c r="E1377" s="42">
        <v>0.2</v>
      </c>
      <c r="F1377" s="43">
        <v>31.63</v>
      </c>
      <c r="G1377" s="43">
        <f>E1377*F1377</f>
        <v>6.3260000000000005</v>
      </c>
    </row>
    <row r="1378" spans="1:7" ht="18" customHeight="1">
      <c r="A1378" s="44"/>
      <c r="B1378" s="44"/>
      <c r="C1378" s="44"/>
      <c r="D1378" s="44"/>
      <c r="E1378" s="80" t="s">
        <v>37</v>
      </c>
      <c r="F1378" s="80"/>
      <c r="G1378" s="45">
        <f>G1377</f>
        <v>6.3260000000000005</v>
      </c>
    </row>
    <row r="1379" spans="1:7" ht="15" customHeight="1">
      <c r="A1379" s="44"/>
      <c r="B1379" s="44"/>
      <c r="C1379" s="44"/>
      <c r="D1379" s="44"/>
      <c r="E1379" s="53" t="s">
        <v>42</v>
      </c>
      <c r="F1379" s="53"/>
      <c r="G1379" s="8">
        <f>G1375+G1378</f>
        <v>29.646000000000001</v>
      </c>
    </row>
    <row r="1380" spans="1:7" ht="9.9499999999999993" customHeight="1">
      <c r="A1380" s="44"/>
      <c r="B1380" s="44"/>
      <c r="C1380" s="44"/>
      <c r="D1380" s="44"/>
      <c r="E1380" s="81"/>
      <c r="F1380" s="81"/>
      <c r="G1380" s="81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79" t="s">
        <v>1</v>
      </c>
      <c r="B1382" s="79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41" t="s">
        <v>569</v>
      </c>
      <c r="B1383" s="33" t="s">
        <v>570</v>
      </c>
      <c r="C1383" s="41" t="s">
        <v>232</v>
      </c>
      <c r="D1383" s="41" t="s">
        <v>13</v>
      </c>
      <c r="E1383" s="42">
        <v>1</v>
      </c>
      <c r="F1383" s="47">
        <v>157.94</v>
      </c>
      <c r="G1383" s="43">
        <f>E1383*F1383</f>
        <v>157.94</v>
      </c>
    </row>
    <row r="1384" spans="1:7" ht="15" customHeight="1">
      <c r="A1384" s="44"/>
      <c r="B1384" s="44"/>
      <c r="C1384" s="44"/>
      <c r="D1384" s="44"/>
      <c r="E1384" s="80" t="s">
        <v>26</v>
      </c>
      <c r="F1384" s="80"/>
      <c r="G1384" s="45">
        <f>G1383</f>
        <v>157.94</v>
      </c>
    </row>
    <row r="1385" spans="1:7" ht="15" customHeight="1">
      <c r="A1385" s="79" t="s">
        <v>27</v>
      </c>
      <c r="B1385" s="79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41" t="s">
        <v>268</v>
      </c>
      <c r="B1386" s="33" t="s">
        <v>269</v>
      </c>
      <c r="C1386" s="41" t="s">
        <v>9</v>
      </c>
      <c r="D1386" s="41" t="s">
        <v>30</v>
      </c>
      <c r="E1386" s="42">
        <v>0.75</v>
      </c>
      <c r="F1386" s="43">
        <v>26.45</v>
      </c>
      <c r="G1386" s="43">
        <f>E1386*F1386</f>
        <v>19.837499999999999</v>
      </c>
    </row>
    <row r="1387" spans="1:7" ht="15" customHeight="1">
      <c r="A1387" s="41" t="s">
        <v>422</v>
      </c>
      <c r="B1387" s="33" t="s">
        <v>423</v>
      </c>
      <c r="C1387" s="41" t="s">
        <v>9</v>
      </c>
      <c r="D1387" s="41" t="s">
        <v>30</v>
      </c>
      <c r="E1387" s="42">
        <v>0.75</v>
      </c>
      <c r="F1387" s="43">
        <v>31.63</v>
      </c>
      <c r="G1387" s="43">
        <f>E1387*F1387</f>
        <v>23.7225</v>
      </c>
    </row>
    <row r="1388" spans="1:7" ht="18" customHeight="1">
      <c r="A1388" s="44"/>
      <c r="B1388" s="44"/>
      <c r="C1388" s="44"/>
      <c r="D1388" s="44"/>
      <c r="E1388" s="80" t="s">
        <v>37</v>
      </c>
      <c r="F1388" s="80"/>
      <c r="G1388" s="45">
        <f>SUM(G1386:G1387)</f>
        <v>43.56</v>
      </c>
    </row>
    <row r="1389" spans="1:7" ht="15" customHeight="1">
      <c r="A1389" s="44"/>
      <c r="B1389" s="44"/>
      <c r="C1389" s="44"/>
      <c r="D1389" s="44"/>
      <c r="E1389" s="53" t="s">
        <v>42</v>
      </c>
      <c r="F1389" s="53"/>
      <c r="G1389" s="8">
        <f>G1384+G1387</f>
        <v>181.66249999999999</v>
      </c>
    </row>
    <row r="1390" spans="1:7" ht="9.9499999999999993" customHeight="1">
      <c r="A1390" s="44"/>
      <c r="B1390" s="44"/>
      <c r="C1390" s="44"/>
      <c r="D1390" s="44"/>
      <c r="E1390" s="81"/>
      <c r="F1390" s="81"/>
      <c r="G1390" s="81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79" t="s">
        <v>1</v>
      </c>
      <c r="B1392" s="79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41" t="s">
        <v>572</v>
      </c>
      <c r="B1393" s="33" t="s">
        <v>573</v>
      </c>
      <c r="C1393" s="41" t="s">
        <v>9</v>
      </c>
      <c r="D1393" s="41" t="s">
        <v>13</v>
      </c>
      <c r="E1393" s="42">
        <v>2</v>
      </c>
      <c r="F1393" s="43">
        <v>0.51</v>
      </c>
      <c r="G1393" s="43">
        <f>E1393*F1393</f>
        <v>1.02</v>
      </c>
    </row>
    <row r="1394" spans="1:7" ht="29.1" customHeight="1">
      <c r="A1394" s="41" t="s">
        <v>566</v>
      </c>
      <c r="B1394" s="33" t="s">
        <v>567</v>
      </c>
      <c r="C1394" s="41" t="s">
        <v>232</v>
      </c>
      <c r="D1394" s="41" t="s">
        <v>13</v>
      </c>
      <c r="E1394" s="42">
        <v>1</v>
      </c>
      <c r="F1394" s="47">
        <v>23.32</v>
      </c>
      <c r="G1394" s="43">
        <f>E1394*F1394</f>
        <v>23.32</v>
      </c>
    </row>
    <row r="1395" spans="1:7" ht="15" customHeight="1">
      <c r="A1395" s="44"/>
      <c r="B1395" s="44"/>
      <c r="C1395" s="44"/>
      <c r="D1395" s="44"/>
      <c r="E1395" s="80" t="s">
        <v>26</v>
      </c>
      <c r="F1395" s="80"/>
      <c r="G1395" s="45">
        <f>SUM(G1393:G1394)</f>
        <v>24.34</v>
      </c>
    </row>
    <row r="1396" spans="1:7" ht="15" customHeight="1">
      <c r="A1396" s="79" t="s">
        <v>27</v>
      </c>
      <c r="B1396" s="79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41" t="s">
        <v>268</v>
      </c>
      <c r="B1397" s="33" t="s">
        <v>269</v>
      </c>
      <c r="C1397" s="41" t="s">
        <v>9</v>
      </c>
      <c r="D1397" s="41" t="s">
        <v>30</v>
      </c>
      <c r="E1397" s="42">
        <v>0.2</v>
      </c>
      <c r="F1397" s="43">
        <v>26.45</v>
      </c>
      <c r="G1397" s="43">
        <f>E1397*F1397</f>
        <v>5.29</v>
      </c>
    </row>
    <row r="1398" spans="1:7" ht="15" customHeight="1">
      <c r="A1398" s="41" t="s">
        <v>422</v>
      </c>
      <c r="B1398" s="33" t="s">
        <v>423</v>
      </c>
      <c r="C1398" s="41" t="s">
        <v>9</v>
      </c>
      <c r="D1398" s="41" t="s">
        <v>30</v>
      </c>
      <c r="E1398" s="42">
        <v>0.2</v>
      </c>
      <c r="F1398" s="43">
        <v>31.63</v>
      </c>
      <c r="G1398" s="43">
        <f>E1398*F1398</f>
        <v>6.3260000000000005</v>
      </c>
    </row>
    <row r="1399" spans="1:7" ht="18" customHeight="1">
      <c r="A1399" s="44"/>
      <c r="B1399" s="44"/>
      <c r="C1399" s="44"/>
      <c r="D1399" s="44"/>
      <c r="E1399" s="80" t="s">
        <v>37</v>
      </c>
      <c r="F1399" s="80"/>
      <c r="G1399" s="45">
        <f>SUM(G1397:G1398)</f>
        <v>11.616</v>
      </c>
    </row>
    <row r="1400" spans="1:7" ht="15" customHeight="1">
      <c r="A1400" s="44"/>
      <c r="B1400" s="44"/>
      <c r="C1400" s="44"/>
      <c r="D1400" s="44"/>
      <c r="E1400" s="53" t="s">
        <v>42</v>
      </c>
      <c r="F1400" s="53"/>
      <c r="G1400" s="8">
        <f>G1395+G1399</f>
        <v>35.956000000000003</v>
      </c>
    </row>
    <row r="1401" spans="1:7" ht="9.9499999999999993" customHeight="1">
      <c r="A1401" s="44"/>
      <c r="B1401" s="44"/>
      <c r="C1401" s="44"/>
      <c r="D1401" s="44"/>
      <c r="E1401" s="81"/>
      <c r="F1401" s="81"/>
      <c r="G1401" s="81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79" t="s">
        <v>1</v>
      </c>
      <c r="B1403" s="79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41" t="s">
        <v>575</v>
      </c>
      <c r="B1404" s="33" t="s">
        <v>576</v>
      </c>
      <c r="C1404" s="41" t="s">
        <v>9</v>
      </c>
      <c r="D1404" s="41" t="s">
        <v>13</v>
      </c>
      <c r="E1404" s="42">
        <v>1</v>
      </c>
      <c r="F1404" s="43">
        <v>14.39</v>
      </c>
      <c r="G1404" s="43">
        <f>E1404*F1404</f>
        <v>14.39</v>
      </c>
    </row>
    <row r="1405" spans="1:7" ht="15" customHeight="1">
      <c r="A1405" s="44"/>
      <c r="B1405" s="44"/>
      <c r="C1405" s="44"/>
      <c r="D1405" s="44"/>
      <c r="E1405" s="80" t="s">
        <v>26</v>
      </c>
      <c r="F1405" s="80"/>
      <c r="G1405" s="45">
        <f>G1404</f>
        <v>14.39</v>
      </c>
    </row>
    <row r="1406" spans="1:7" ht="15" customHeight="1">
      <c r="A1406" s="79" t="s">
        <v>27</v>
      </c>
      <c r="B1406" s="79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41" t="s">
        <v>420</v>
      </c>
      <c r="B1407" s="33" t="s">
        <v>421</v>
      </c>
      <c r="C1407" s="41" t="s">
        <v>9</v>
      </c>
      <c r="D1407" s="41" t="s">
        <v>30</v>
      </c>
      <c r="E1407" s="42">
        <v>0.20619999999999999</v>
      </c>
      <c r="F1407" s="43">
        <v>25.52</v>
      </c>
      <c r="G1407" s="43">
        <f>E1407*F1407</f>
        <v>5.2622239999999998</v>
      </c>
    </row>
    <row r="1408" spans="1:7" ht="15" customHeight="1">
      <c r="A1408" s="41" t="s">
        <v>422</v>
      </c>
      <c r="B1408" s="33" t="s">
        <v>423</v>
      </c>
      <c r="C1408" s="41" t="s">
        <v>9</v>
      </c>
      <c r="D1408" s="41" t="s">
        <v>30</v>
      </c>
      <c r="E1408" s="42">
        <v>0.20619999999999999</v>
      </c>
      <c r="F1408" s="43">
        <v>31.63</v>
      </c>
      <c r="G1408" s="43">
        <f>E1408*F1408</f>
        <v>6.522106</v>
      </c>
    </row>
    <row r="1409" spans="1:7" ht="18" customHeight="1">
      <c r="A1409" s="44"/>
      <c r="B1409" s="44"/>
      <c r="C1409" s="44"/>
      <c r="D1409" s="44"/>
      <c r="E1409" s="80" t="s">
        <v>37</v>
      </c>
      <c r="F1409" s="80"/>
      <c r="G1409" s="45">
        <f>SUM(G1407:G1408)</f>
        <v>11.784330000000001</v>
      </c>
    </row>
    <row r="1410" spans="1:7" ht="15" customHeight="1">
      <c r="A1410" s="44"/>
      <c r="B1410" s="44"/>
      <c r="C1410" s="44"/>
      <c r="D1410" s="44"/>
      <c r="E1410" s="53" t="s">
        <v>42</v>
      </c>
      <c r="F1410" s="53"/>
      <c r="G1410" s="8">
        <f>G1405+G1409</f>
        <v>26.174330000000001</v>
      </c>
    </row>
    <row r="1411" spans="1:7" ht="9.9499999999999993" customHeight="1">
      <c r="A1411" s="44"/>
      <c r="B1411" s="44"/>
      <c r="C1411" s="44"/>
      <c r="D1411" s="44"/>
      <c r="E1411" s="81"/>
      <c r="F1411" s="81"/>
      <c r="G1411" s="81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79" t="s">
        <v>1</v>
      </c>
      <c r="B1413" s="79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41" t="s">
        <v>578</v>
      </c>
      <c r="B1414" s="33" t="s">
        <v>579</v>
      </c>
      <c r="C1414" s="41" t="s">
        <v>9</v>
      </c>
      <c r="D1414" s="41" t="s">
        <v>13</v>
      </c>
      <c r="E1414" s="42">
        <v>1</v>
      </c>
      <c r="F1414" s="43">
        <v>7.5</v>
      </c>
      <c r="G1414" s="43">
        <f>E1414*F1414</f>
        <v>7.5</v>
      </c>
    </row>
    <row r="1415" spans="1:7" ht="15" customHeight="1">
      <c r="A1415" s="44"/>
      <c r="B1415" s="44"/>
      <c r="C1415" s="44"/>
      <c r="D1415" s="44"/>
      <c r="E1415" s="80" t="s">
        <v>26</v>
      </c>
      <c r="F1415" s="80"/>
      <c r="G1415" s="45">
        <f>G1414</f>
        <v>7.5</v>
      </c>
    </row>
    <row r="1416" spans="1:7" ht="15" customHeight="1">
      <c r="A1416" s="79" t="s">
        <v>27</v>
      </c>
      <c r="B1416" s="79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41" t="s">
        <v>268</v>
      </c>
      <c r="B1417" s="33" t="s">
        <v>269</v>
      </c>
      <c r="C1417" s="41" t="s">
        <v>9</v>
      </c>
      <c r="D1417" s="41" t="s">
        <v>30</v>
      </c>
      <c r="E1417" s="42">
        <v>0.2</v>
      </c>
      <c r="F1417" s="43">
        <v>26.45</v>
      </c>
      <c r="G1417" s="43">
        <f>E1417*F1417</f>
        <v>5.29</v>
      </c>
    </row>
    <row r="1418" spans="1:7" ht="15" customHeight="1">
      <c r="A1418" s="41" t="s">
        <v>422</v>
      </c>
      <c r="B1418" s="33" t="s">
        <v>423</v>
      </c>
      <c r="C1418" s="41" t="s">
        <v>9</v>
      </c>
      <c r="D1418" s="41" t="s">
        <v>30</v>
      </c>
      <c r="E1418" s="42">
        <v>0.2</v>
      </c>
      <c r="F1418" s="43">
        <v>31.63</v>
      </c>
      <c r="G1418" s="43">
        <f>E1418*F1418</f>
        <v>6.3260000000000005</v>
      </c>
    </row>
    <row r="1419" spans="1:7" ht="18" customHeight="1">
      <c r="A1419" s="44"/>
      <c r="B1419" s="44"/>
      <c r="C1419" s="44"/>
      <c r="D1419" s="44"/>
      <c r="E1419" s="80" t="s">
        <v>37</v>
      </c>
      <c r="F1419" s="80"/>
      <c r="G1419" s="45">
        <f>SUM(G1417:G1418)</f>
        <v>11.616</v>
      </c>
    </row>
    <row r="1420" spans="1:7" ht="15" customHeight="1">
      <c r="A1420" s="44"/>
      <c r="B1420" s="44"/>
      <c r="C1420" s="44"/>
      <c r="D1420" s="44"/>
      <c r="E1420" s="53" t="s">
        <v>42</v>
      </c>
      <c r="F1420" s="53"/>
      <c r="G1420" s="8">
        <f>G1415+G1419</f>
        <v>19.116</v>
      </c>
    </row>
    <row r="1421" spans="1:7" ht="9.9499999999999993" customHeight="1">
      <c r="A1421" s="44"/>
      <c r="B1421" s="44"/>
      <c r="C1421" s="44"/>
      <c r="D1421" s="44"/>
      <c r="E1421" s="81"/>
      <c r="F1421" s="81"/>
      <c r="G1421" s="81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79" t="s">
        <v>1</v>
      </c>
      <c r="B1423" s="79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41" t="s">
        <v>581</v>
      </c>
      <c r="B1424" s="33" t="s">
        <v>582</v>
      </c>
      <c r="C1424" s="41" t="s">
        <v>232</v>
      </c>
      <c r="D1424" s="41" t="s">
        <v>21</v>
      </c>
      <c r="E1424" s="42">
        <v>1</v>
      </c>
      <c r="F1424" s="47">
        <v>53.63</v>
      </c>
      <c r="G1424" s="43">
        <f>E1424*F1424</f>
        <v>53.63</v>
      </c>
    </row>
    <row r="1425" spans="1:7" ht="29.1" customHeight="1">
      <c r="A1425" s="41" t="s">
        <v>583</v>
      </c>
      <c r="B1425" s="33" t="s">
        <v>584</v>
      </c>
      <c r="C1425" s="41" t="s">
        <v>232</v>
      </c>
      <c r="D1425" s="41" t="s">
        <v>21</v>
      </c>
      <c r="E1425" s="42">
        <v>1</v>
      </c>
      <c r="F1425" s="47">
        <v>36.369999999999997</v>
      </c>
      <c r="G1425" s="43">
        <f>E1425*F1425</f>
        <v>36.369999999999997</v>
      </c>
    </row>
    <row r="1426" spans="1:7" ht="15" customHeight="1">
      <c r="A1426" s="44"/>
      <c r="B1426" s="44"/>
      <c r="C1426" s="44"/>
      <c r="D1426" s="44"/>
      <c r="E1426" s="80" t="s">
        <v>26</v>
      </c>
      <c r="F1426" s="80"/>
      <c r="G1426" s="45">
        <f>SUM(G1424:G1425)</f>
        <v>90</v>
      </c>
    </row>
    <row r="1427" spans="1:7" ht="15" customHeight="1">
      <c r="A1427" s="79" t="s">
        <v>27</v>
      </c>
      <c r="B1427" s="79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41" t="s">
        <v>420</v>
      </c>
      <c r="B1428" s="33" t="s">
        <v>421</v>
      </c>
      <c r="C1428" s="41" t="s">
        <v>9</v>
      </c>
      <c r="D1428" s="41" t="s">
        <v>30</v>
      </c>
      <c r="E1428" s="42">
        <v>0.12</v>
      </c>
      <c r="F1428" s="43">
        <v>25.52</v>
      </c>
      <c r="G1428" s="43">
        <f>E1428*F1428</f>
        <v>3.0623999999999998</v>
      </c>
    </row>
    <row r="1429" spans="1:7" ht="15" customHeight="1">
      <c r="A1429" s="41" t="s">
        <v>422</v>
      </c>
      <c r="B1429" s="33" t="s">
        <v>423</v>
      </c>
      <c r="C1429" s="41" t="s">
        <v>9</v>
      </c>
      <c r="D1429" s="41" t="s">
        <v>30</v>
      </c>
      <c r="E1429" s="42">
        <v>0.12</v>
      </c>
      <c r="F1429" s="43">
        <v>31.63</v>
      </c>
      <c r="G1429" s="43">
        <f>E1429*F1429</f>
        <v>3.7955999999999999</v>
      </c>
    </row>
    <row r="1430" spans="1:7" ht="18" customHeight="1">
      <c r="A1430" s="44"/>
      <c r="B1430" s="44"/>
      <c r="C1430" s="44"/>
      <c r="D1430" s="44"/>
      <c r="E1430" s="80" t="s">
        <v>37</v>
      </c>
      <c r="F1430" s="80"/>
      <c r="G1430" s="45">
        <f>SUM(G1428:G1429)</f>
        <v>6.8579999999999997</v>
      </c>
    </row>
    <row r="1431" spans="1:7" ht="15" customHeight="1">
      <c r="A1431" s="79" t="s">
        <v>38</v>
      </c>
      <c r="B1431" s="79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41" t="s">
        <v>528</v>
      </c>
      <c r="B1432" s="33" t="s">
        <v>529</v>
      </c>
      <c r="C1432" s="41" t="s">
        <v>9</v>
      </c>
      <c r="D1432" s="41" t="s">
        <v>21</v>
      </c>
      <c r="E1432" s="42">
        <v>1</v>
      </c>
      <c r="F1432" s="43">
        <v>54.97</v>
      </c>
      <c r="G1432" s="43">
        <f>E1432*F1432</f>
        <v>54.97</v>
      </c>
    </row>
    <row r="1433" spans="1:7" ht="15" customHeight="1">
      <c r="A1433" s="44"/>
      <c r="B1433" s="44"/>
      <c r="C1433" s="44"/>
      <c r="D1433" s="44"/>
      <c r="E1433" s="80" t="s">
        <v>41</v>
      </c>
      <c r="F1433" s="80"/>
      <c r="G1433" s="45">
        <f>G1432</f>
        <v>54.97</v>
      </c>
    </row>
    <row r="1434" spans="1:7" ht="15" customHeight="1">
      <c r="A1434" s="44"/>
      <c r="B1434" s="44"/>
      <c r="C1434" s="44"/>
      <c r="D1434" s="44"/>
      <c r="E1434" s="53" t="s">
        <v>42</v>
      </c>
      <c r="F1434" s="53"/>
      <c r="G1434" s="8">
        <f>G1426+G1430+G1433</f>
        <v>151.828</v>
      </c>
    </row>
    <row r="1435" spans="1:7" ht="9.9499999999999993" customHeight="1">
      <c r="A1435" s="44"/>
      <c r="B1435" s="44"/>
      <c r="C1435" s="44"/>
      <c r="D1435" s="44"/>
      <c r="E1435" s="81"/>
      <c r="F1435" s="81"/>
      <c r="G1435" s="81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79" t="s">
        <v>1</v>
      </c>
      <c r="B1437" s="79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41" t="s">
        <v>586</v>
      </c>
      <c r="B1438" s="33" t="s">
        <v>587</v>
      </c>
      <c r="C1438" s="41" t="s">
        <v>9</v>
      </c>
      <c r="D1438" s="41" t="s">
        <v>13</v>
      </c>
      <c r="E1438" s="42">
        <v>1</v>
      </c>
      <c r="F1438" s="43">
        <v>12.71</v>
      </c>
      <c r="G1438" s="43">
        <f>E1438*F1438</f>
        <v>12.71</v>
      </c>
    </row>
    <row r="1439" spans="1:7" ht="15" customHeight="1">
      <c r="A1439" s="44"/>
      <c r="B1439" s="44"/>
      <c r="C1439" s="44"/>
      <c r="D1439" s="44"/>
      <c r="E1439" s="80" t="s">
        <v>26</v>
      </c>
      <c r="F1439" s="80"/>
      <c r="G1439" s="45">
        <f>G1438</f>
        <v>12.71</v>
      </c>
    </row>
    <row r="1440" spans="1:7" ht="15" customHeight="1">
      <c r="A1440" s="79" t="s">
        <v>27</v>
      </c>
      <c r="B1440" s="79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41" t="s">
        <v>420</v>
      </c>
      <c r="B1441" s="33" t="s">
        <v>421</v>
      </c>
      <c r="C1441" s="41" t="s">
        <v>9</v>
      </c>
      <c r="D1441" s="41" t="s">
        <v>30</v>
      </c>
      <c r="E1441" s="42">
        <v>0.1</v>
      </c>
      <c r="F1441" s="43">
        <v>25.52</v>
      </c>
      <c r="G1441" s="43">
        <f>E1441*F1441</f>
        <v>2.552</v>
      </c>
    </row>
    <row r="1442" spans="1:7" ht="15" customHeight="1">
      <c r="A1442" s="41" t="s">
        <v>422</v>
      </c>
      <c r="B1442" s="33" t="s">
        <v>423</v>
      </c>
      <c r="C1442" s="41" t="s">
        <v>9</v>
      </c>
      <c r="D1442" s="41" t="s">
        <v>30</v>
      </c>
      <c r="E1442" s="42">
        <v>0.1</v>
      </c>
      <c r="F1442" s="43">
        <v>31.63</v>
      </c>
      <c r="G1442" s="43">
        <f>E1442*F1442</f>
        <v>3.1630000000000003</v>
      </c>
    </row>
    <row r="1443" spans="1:7" ht="18" customHeight="1">
      <c r="A1443" s="44"/>
      <c r="B1443" s="44"/>
      <c r="C1443" s="44"/>
      <c r="D1443" s="44"/>
      <c r="E1443" s="80" t="s">
        <v>37</v>
      </c>
      <c r="F1443" s="80"/>
      <c r="G1443" s="45">
        <f>SUM(G1441:G1442)</f>
        <v>5.7149999999999999</v>
      </c>
    </row>
    <row r="1444" spans="1:7" ht="15" customHeight="1">
      <c r="A1444" s="44"/>
      <c r="B1444" s="44"/>
      <c r="C1444" s="44"/>
      <c r="D1444" s="44"/>
      <c r="E1444" s="53" t="s">
        <v>42</v>
      </c>
      <c r="F1444" s="53"/>
      <c r="G1444" s="8">
        <f>G1439+G1443</f>
        <v>18.425000000000001</v>
      </c>
    </row>
    <row r="1445" spans="1:7" ht="9.9499999999999993" customHeight="1">
      <c r="A1445" s="44"/>
      <c r="B1445" s="44"/>
      <c r="C1445" s="44"/>
      <c r="D1445" s="44"/>
      <c r="E1445" s="81"/>
      <c r="F1445" s="81"/>
      <c r="G1445" s="81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79" t="s">
        <v>1</v>
      </c>
      <c r="B1447" s="79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41" t="s">
        <v>589</v>
      </c>
      <c r="B1448" s="33" t="s">
        <v>590</v>
      </c>
      <c r="C1448" s="41" t="s">
        <v>9</v>
      </c>
      <c r="D1448" s="41" t="s">
        <v>21</v>
      </c>
      <c r="E1448" s="42">
        <v>1.05</v>
      </c>
      <c r="F1448" s="43">
        <v>18.420000000000002</v>
      </c>
      <c r="G1448" s="43">
        <f>E1448*F1448</f>
        <v>19.341000000000001</v>
      </c>
    </row>
    <row r="1449" spans="1:7" ht="15" customHeight="1">
      <c r="A1449" s="44"/>
      <c r="B1449" s="44"/>
      <c r="C1449" s="44"/>
      <c r="D1449" s="44"/>
      <c r="E1449" s="80" t="s">
        <v>26</v>
      </c>
      <c r="F1449" s="80"/>
      <c r="G1449" s="45">
        <f>G1448</f>
        <v>19.341000000000001</v>
      </c>
    </row>
    <row r="1450" spans="1:7" ht="15" customHeight="1">
      <c r="A1450" s="79" t="s">
        <v>27</v>
      </c>
      <c r="B1450" s="79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41" t="s">
        <v>420</v>
      </c>
      <c r="B1451" s="33" t="s">
        <v>421</v>
      </c>
      <c r="C1451" s="41" t="s">
        <v>9</v>
      </c>
      <c r="D1451" s="41" t="s">
        <v>30</v>
      </c>
      <c r="E1451" s="42">
        <v>0.15720000000000001</v>
      </c>
      <c r="F1451" s="43">
        <v>25.52</v>
      </c>
      <c r="G1451" s="43">
        <f>E1451*F1451</f>
        <v>4.0117440000000002</v>
      </c>
    </row>
    <row r="1452" spans="1:7" ht="15" customHeight="1">
      <c r="A1452" s="41" t="s">
        <v>422</v>
      </c>
      <c r="B1452" s="33" t="s">
        <v>423</v>
      </c>
      <c r="C1452" s="41" t="s">
        <v>9</v>
      </c>
      <c r="D1452" s="41" t="s">
        <v>30</v>
      </c>
      <c r="E1452" s="42">
        <v>0.15720000000000001</v>
      </c>
      <c r="F1452" s="43">
        <v>31.63</v>
      </c>
      <c r="G1452" s="43">
        <f>E1452*F1452</f>
        <v>4.9722359999999997</v>
      </c>
    </row>
    <row r="1453" spans="1:7" ht="18" customHeight="1">
      <c r="A1453" s="44"/>
      <c r="B1453" s="44"/>
      <c r="C1453" s="44"/>
      <c r="D1453" s="44"/>
      <c r="E1453" s="80" t="s">
        <v>37</v>
      </c>
      <c r="F1453" s="80"/>
      <c r="G1453" s="45">
        <f>SUM(G1451:G1452)</f>
        <v>8.983979999999999</v>
      </c>
    </row>
    <row r="1454" spans="1:7" ht="15" customHeight="1">
      <c r="A1454" s="79" t="s">
        <v>38</v>
      </c>
      <c r="B1454" s="79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41" t="s">
        <v>521</v>
      </c>
      <c r="B1455" s="33" t="s">
        <v>522</v>
      </c>
      <c r="C1455" s="41" t="s">
        <v>9</v>
      </c>
      <c r="D1455" s="41" t="s">
        <v>21</v>
      </c>
      <c r="E1455" s="42">
        <v>1</v>
      </c>
      <c r="F1455" s="43">
        <v>10.41</v>
      </c>
      <c r="G1455" s="43">
        <f>E1455*F1455</f>
        <v>10.41</v>
      </c>
    </row>
    <row r="1456" spans="1:7" ht="15" customHeight="1">
      <c r="A1456" s="44"/>
      <c r="B1456" s="44"/>
      <c r="C1456" s="44"/>
      <c r="D1456" s="44"/>
      <c r="E1456" s="80" t="s">
        <v>41</v>
      </c>
      <c r="F1456" s="80"/>
      <c r="G1456" s="45">
        <f>G1455</f>
        <v>10.41</v>
      </c>
    </row>
    <row r="1457" spans="1:7" ht="15" customHeight="1">
      <c r="A1457" s="44"/>
      <c r="B1457" s="44"/>
      <c r="C1457" s="44"/>
      <c r="D1457" s="44"/>
      <c r="E1457" s="53" t="s">
        <v>42</v>
      </c>
      <c r="F1457" s="53"/>
      <c r="G1457" s="8">
        <f>G1449+G1453+G1456</f>
        <v>38.73498</v>
      </c>
    </row>
    <row r="1458" spans="1:7" ht="9.9499999999999993" customHeight="1">
      <c r="A1458" s="44"/>
      <c r="B1458" s="44"/>
      <c r="C1458" s="44"/>
      <c r="D1458" s="44"/>
      <c r="E1458" s="81"/>
      <c r="F1458" s="81"/>
      <c r="G1458" s="81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79" t="s">
        <v>1</v>
      </c>
      <c r="B1460" s="79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41" t="s">
        <v>592</v>
      </c>
      <c r="B1461" s="33" t="s">
        <v>593</v>
      </c>
      <c r="C1461" s="41" t="s">
        <v>232</v>
      </c>
      <c r="D1461" s="41" t="s">
        <v>21</v>
      </c>
      <c r="E1461" s="42">
        <v>1</v>
      </c>
      <c r="F1461" s="47">
        <v>82.41</v>
      </c>
      <c r="G1461" s="43">
        <f>E1461*F1461</f>
        <v>82.41</v>
      </c>
    </row>
    <row r="1462" spans="1:7" ht="15" customHeight="1">
      <c r="A1462" s="44"/>
      <c r="B1462" s="44"/>
      <c r="C1462" s="44"/>
      <c r="D1462" s="44"/>
      <c r="E1462" s="80" t="s">
        <v>26</v>
      </c>
      <c r="F1462" s="80"/>
      <c r="G1462" s="45">
        <f>G1461</f>
        <v>82.41</v>
      </c>
    </row>
    <row r="1463" spans="1:7" ht="15" customHeight="1">
      <c r="A1463" s="79" t="s">
        <v>27</v>
      </c>
      <c r="B1463" s="79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41" t="s">
        <v>307</v>
      </c>
      <c r="B1464" s="33" t="s">
        <v>308</v>
      </c>
      <c r="C1464" s="41" t="s">
        <v>9</v>
      </c>
      <c r="D1464" s="41" t="s">
        <v>30</v>
      </c>
      <c r="E1464" s="42">
        <v>0.5</v>
      </c>
      <c r="F1464" s="43">
        <v>25.07</v>
      </c>
      <c r="G1464" s="43">
        <f>E1464*F1464</f>
        <v>12.535</v>
      </c>
    </row>
    <row r="1465" spans="1:7" ht="21" customHeight="1">
      <c r="A1465" s="41" t="s">
        <v>594</v>
      </c>
      <c r="B1465" s="33" t="s">
        <v>595</v>
      </c>
      <c r="C1465" s="41" t="s">
        <v>9</v>
      </c>
      <c r="D1465" s="41" t="s">
        <v>30</v>
      </c>
      <c r="E1465" s="42">
        <v>0.5</v>
      </c>
      <c r="F1465" s="43">
        <v>34.869999999999997</v>
      </c>
      <c r="G1465" s="43">
        <f>E1465*F1465</f>
        <v>17.434999999999999</v>
      </c>
    </row>
    <row r="1466" spans="1:7" ht="18" customHeight="1">
      <c r="A1466" s="44"/>
      <c r="B1466" s="44"/>
      <c r="C1466" s="44"/>
      <c r="D1466" s="44"/>
      <c r="E1466" s="80" t="s">
        <v>37</v>
      </c>
      <c r="F1466" s="80"/>
      <c r="G1466" s="45">
        <f>SUM(G1464:G1465)</f>
        <v>29.97</v>
      </c>
    </row>
    <row r="1467" spans="1:7" ht="15" customHeight="1">
      <c r="A1467" s="44"/>
      <c r="B1467" s="44"/>
      <c r="C1467" s="44"/>
      <c r="D1467" s="44"/>
      <c r="E1467" s="53" t="s">
        <v>42</v>
      </c>
      <c r="F1467" s="53"/>
      <c r="G1467" s="8">
        <f>G1462+G1466</f>
        <v>112.38</v>
      </c>
    </row>
    <row r="1468" spans="1:7" ht="9.9499999999999993" customHeight="1">
      <c r="A1468" s="44"/>
      <c r="B1468" s="44"/>
      <c r="C1468" s="44"/>
      <c r="D1468" s="44"/>
      <c r="E1468" s="81"/>
      <c r="F1468" s="81"/>
      <c r="G1468" s="81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79" t="s">
        <v>1</v>
      </c>
      <c r="B1470" s="79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41" t="s">
        <v>597</v>
      </c>
      <c r="B1471" s="33" t="s">
        <v>598</v>
      </c>
      <c r="C1471" s="41" t="s">
        <v>232</v>
      </c>
      <c r="D1471" s="41" t="s">
        <v>102</v>
      </c>
      <c r="E1471" s="42">
        <v>1</v>
      </c>
      <c r="F1471" s="47">
        <v>8859.23</v>
      </c>
      <c r="G1471" s="43">
        <f>E1471*F1471</f>
        <v>8859.23</v>
      </c>
    </row>
    <row r="1472" spans="1:7" ht="15" customHeight="1">
      <c r="A1472" s="44"/>
      <c r="B1472" s="44"/>
      <c r="C1472" s="44"/>
      <c r="D1472" s="44"/>
      <c r="E1472" s="80" t="s">
        <v>26</v>
      </c>
      <c r="F1472" s="80"/>
      <c r="G1472" s="45">
        <f>G1471</f>
        <v>8859.23</v>
      </c>
    </row>
    <row r="1473" spans="1:7" ht="15" customHeight="1">
      <c r="A1473" s="79" t="s">
        <v>27</v>
      </c>
      <c r="B1473" s="79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41" t="s">
        <v>307</v>
      </c>
      <c r="B1474" s="33" t="s">
        <v>308</v>
      </c>
      <c r="C1474" s="41" t="s">
        <v>9</v>
      </c>
      <c r="D1474" s="41" t="s">
        <v>30</v>
      </c>
      <c r="E1474" s="42">
        <v>1.5</v>
      </c>
      <c r="F1474" s="43">
        <v>25.07</v>
      </c>
      <c r="G1474" s="43">
        <f>E1474*F1474</f>
        <v>37.605000000000004</v>
      </c>
    </row>
    <row r="1475" spans="1:7" ht="21" customHeight="1">
      <c r="A1475" s="41" t="s">
        <v>594</v>
      </c>
      <c r="B1475" s="33" t="s">
        <v>595</v>
      </c>
      <c r="C1475" s="41" t="s">
        <v>9</v>
      </c>
      <c r="D1475" s="41" t="s">
        <v>30</v>
      </c>
      <c r="E1475" s="42">
        <v>1</v>
      </c>
      <c r="F1475" s="43">
        <v>34.869999999999997</v>
      </c>
      <c r="G1475" s="43">
        <f>E1475*F1475</f>
        <v>34.869999999999997</v>
      </c>
    </row>
    <row r="1476" spans="1:7" ht="18" customHeight="1">
      <c r="A1476" s="44"/>
      <c r="B1476" s="44"/>
      <c r="C1476" s="44"/>
      <c r="D1476" s="44"/>
      <c r="E1476" s="80" t="s">
        <v>37</v>
      </c>
      <c r="F1476" s="80"/>
      <c r="G1476" s="45">
        <f>SUM(G1474:G1475)</f>
        <v>72.474999999999994</v>
      </c>
    </row>
    <row r="1477" spans="1:7" ht="15" customHeight="1">
      <c r="A1477" s="44"/>
      <c r="B1477" s="44"/>
      <c r="C1477" s="44"/>
      <c r="D1477" s="44"/>
      <c r="E1477" s="53" t="s">
        <v>42</v>
      </c>
      <c r="F1477" s="53"/>
      <c r="G1477" s="8">
        <f>G1472+G1476</f>
        <v>8931.7049999999999</v>
      </c>
    </row>
    <row r="1478" spans="1:7" ht="9.9499999999999993" customHeight="1">
      <c r="A1478" s="44"/>
      <c r="B1478" s="44"/>
      <c r="C1478" s="44"/>
      <c r="D1478" s="44"/>
      <c r="E1478" s="81"/>
      <c r="F1478" s="81"/>
      <c r="G1478" s="81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79" t="s">
        <v>1</v>
      </c>
      <c r="B1480" s="79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41" t="s">
        <v>600</v>
      </c>
      <c r="B1481" s="33" t="s">
        <v>601</v>
      </c>
      <c r="C1481" s="41" t="s">
        <v>232</v>
      </c>
      <c r="D1481" s="41" t="s">
        <v>13</v>
      </c>
      <c r="E1481" s="42">
        <v>4</v>
      </c>
      <c r="F1481" s="47">
        <v>30.92</v>
      </c>
      <c r="G1481" s="43">
        <f>E1481*F1481</f>
        <v>123.68</v>
      </c>
    </row>
    <row r="1482" spans="1:7" ht="29.1" customHeight="1">
      <c r="A1482" s="41" t="s">
        <v>602</v>
      </c>
      <c r="B1482" s="33" t="s">
        <v>603</v>
      </c>
      <c r="C1482" s="41" t="s">
        <v>232</v>
      </c>
      <c r="D1482" s="41" t="s">
        <v>13</v>
      </c>
      <c r="E1482" s="42">
        <v>1</v>
      </c>
      <c r="F1482" s="47">
        <v>9.01</v>
      </c>
      <c r="G1482" s="43">
        <f t="shared" ref="G1482:G1487" si="67">E1482*F1482</f>
        <v>9.01</v>
      </c>
    </row>
    <row r="1483" spans="1:7" ht="29.1" customHeight="1">
      <c r="A1483" s="41" t="s">
        <v>604</v>
      </c>
      <c r="B1483" s="33" t="s">
        <v>605</v>
      </c>
      <c r="C1483" s="41" t="s">
        <v>232</v>
      </c>
      <c r="D1483" s="41" t="s">
        <v>13</v>
      </c>
      <c r="E1483" s="42">
        <v>1</v>
      </c>
      <c r="F1483" s="47">
        <v>2.2799999999999998</v>
      </c>
      <c r="G1483" s="43">
        <f t="shared" si="67"/>
        <v>2.2799999999999998</v>
      </c>
    </row>
    <row r="1484" spans="1:7" ht="29.1" customHeight="1">
      <c r="A1484" s="41" t="s">
        <v>606</v>
      </c>
      <c r="B1484" s="33" t="s">
        <v>607</v>
      </c>
      <c r="C1484" s="41" t="s">
        <v>232</v>
      </c>
      <c r="D1484" s="41" t="s">
        <v>13</v>
      </c>
      <c r="E1484" s="42">
        <v>1</v>
      </c>
      <c r="F1484" s="47">
        <v>20.2</v>
      </c>
      <c r="G1484" s="43">
        <f t="shared" si="67"/>
        <v>20.2</v>
      </c>
    </row>
    <row r="1485" spans="1:7" ht="29.1" customHeight="1">
      <c r="A1485" s="41" t="s">
        <v>608</v>
      </c>
      <c r="B1485" s="33" t="s">
        <v>609</v>
      </c>
      <c r="C1485" s="41" t="s">
        <v>232</v>
      </c>
      <c r="D1485" s="41" t="s">
        <v>13</v>
      </c>
      <c r="E1485" s="42">
        <v>1</v>
      </c>
      <c r="F1485" s="47">
        <v>16.55</v>
      </c>
      <c r="G1485" s="43">
        <f t="shared" si="67"/>
        <v>16.55</v>
      </c>
    </row>
    <row r="1486" spans="1:7" ht="29.1" customHeight="1">
      <c r="A1486" s="41" t="s">
        <v>610</v>
      </c>
      <c r="B1486" s="33" t="s">
        <v>611</v>
      </c>
      <c r="C1486" s="41" t="s">
        <v>232</v>
      </c>
      <c r="D1486" s="41" t="s">
        <v>13</v>
      </c>
      <c r="E1486" s="42">
        <v>1</v>
      </c>
      <c r="F1486" s="47">
        <v>25.85</v>
      </c>
      <c r="G1486" s="43">
        <f t="shared" si="67"/>
        <v>25.85</v>
      </c>
    </row>
    <row r="1487" spans="1:7" ht="29.1" customHeight="1">
      <c r="A1487" s="41" t="s">
        <v>612</v>
      </c>
      <c r="B1487" s="33" t="s">
        <v>613</v>
      </c>
      <c r="C1487" s="41" t="s">
        <v>232</v>
      </c>
      <c r="D1487" s="41" t="s">
        <v>13</v>
      </c>
      <c r="E1487" s="42">
        <v>2</v>
      </c>
      <c r="F1487" s="47">
        <v>4.47</v>
      </c>
      <c r="G1487" s="43">
        <f t="shared" si="67"/>
        <v>8.94</v>
      </c>
    </row>
    <row r="1488" spans="1:7" ht="15" customHeight="1">
      <c r="A1488" s="44"/>
      <c r="B1488" s="44"/>
      <c r="C1488" s="44"/>
      <c r="D1488" s="44"/>
      <c r="E1488" s="80" t="s">
        <v>26</v>
      </c>
      <c r="F1488" s="80"/>
      <c r="G1488" s="45">
        <f>SUM(G1481:G1487)</f>
        <v>206.51</v>
      </c>
    </row>
    <row r="1489" spans="1:7" ht="15" customHeight="1">
      <c r="A1489" s="79" t="s">
        <v>27</v>
      </c>
      <c r="B1489" s="79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41" t="s">
        <v>420</v>
      </c>
      <c r="B1490" s="33" t="s">
        <v>421</v>
      </c>
      <c r="C1490" s="41" t="s">
        <v>9</v>
      </c>
      <c r="D1490" s="41" t="s">
        <v>30</v>
      </c>
      <c r="E1490" s="42">
        <v>2.5</v>
      </c>
      <c r="F1490" s="43">
        <v>25.52</v>
      </c>
      <c r="G1490" s="43">
        <f>E1490*F1490</f>
        <v>63.8</v>
      </c>
    </row>
    <row r="1491" spans="1:7" ht="15" customHeight="1">
      <c r="A1491" s="41" t="s">
        <v>422</v>
      </c>
      <c r="B1491" s="33" t="s">
        <v>423</v>
      </c>
      <c r="C1491" s="41" t="s">
        <v>9</v>
      </c>
      <c r="D1491" s="41" t="s">
        <v>30</v>
      </c>
      <c r="E1491" s="42">
        <v>2.5</v>
      </c>
      <c r="F1491" s="43">
        <v>31.63</v>
      </c>
      <c r="G1491" s="43">
        <f>E1491*F1491</f>
        <v>79.075000000000003</v>
      </c>
    </row>
    <row r="1492" spans="1:7" ht="18" customHeight="1">
      <c r="A1492" s="44"/>
      <c r="B1492" s="44"/>
      <c r="C1492" s="44"/>
      <c r="D1492" s="44"/>
      <c r="E1492" s="80" t="s">
        <v>37</v>
      </c>
      <c r="F1492" s="80"/>
      <c r="G1492" s="45">
        <f>SUM(G1490:G1491)</f>
        <v>142.875</v>
      </c>
    </row>
    <row r="1493" spans="1:7" ht="15" customHeight="1">
      <c r="A1493" s="44"/>
      <c r="B1493" s="44"/>
      <c r="C1493" s="44"/>
      <c r="D1493" s="44"/>
      <c r="E1493" s="53" t="s">
        <v>42</v>
      </c>
      <c r="F1493" s="53"/>
      <c r="G1493" s="8">
        <f>G1488+G1492</f>
        <v>349.38499999999999</v>
      </c>
    </row>
    <row r="1494" spans="1:7" ht="9.9499999999999993" customHeight="1">
      <c r="A1494" s="44"/>
      <c r="B1494" s="44"/>
      <c r="C1494" s="44"/>
      <c r="D1494" s="44"/>
      <c r="E1494" s="81"/>
      <c r="F1494" s="81"/>
      <c r="G1494" s="81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79" t="s">
        <v>1</v>
      </c>
      <c r="B1496" s="79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41" t="s">
        <v>615</v>
      </c>
      <c r="B1497" s="33" t="s">
        <v>616</v>
      </c>
      <c r="C1497" s="41" t="s">
        <v>232</v>
      </c>
      <c r="D1497" s="41" t="s">
        <v>13</v>
      </c>
      <c r="E1497" s="42">
        <v>1</v>
      </c>
      <c r="F1497" s="47">
        <v>365.53</v>
      </c>
      <c r="G1497" s="43">
        <f>E1497*F1497</f>
        <v>365.53</v>
      </c>
    </row>
    <row r="1498" spans="1:7" ht="15" customHeight="1">
      <c r="A1498" s="44"/>
      <c r="B1498" s="44"/>
      <c r="C1498" s="44"/>
      <c r="D1498" s="44"/>
      <c r="E1498" s="80" t="s">
        <v>26</v>
      </c>
      <c r="F1498" s="80"/>
      <c r="G1498" s="45">
        <f>G1497</f>
        <v>365.53</v>
      </c>
    </row>
    <row r="1499" spans="1:7" ht="15" customHeight="1">
      <c r="A1499" s="79" t="s">
        <v>27</v>
      </c>
      <c r="B1499" s="79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41" t="s">
        <v>422</v>
      </c>
      <c r="B1500" s="33" t="s">
        <v>423</v>
      </c>
      <c r="C1500" s="41" t="s">
        <v>9</v>
      </c>
      <c r="D1500" s="41" t="s">
        <v>30</v>
      </c>
      <c r="E1500" s="42">
        <v>0.3</v>
      </c>
      <c r="F1500" s="43">
        <v>31.63</v>
      </c>
      <c r="G1500" s="43">
        <f>E1500*F1500</f>
        <v>9.488999999999999</v>
      </c>
    </row>
    <row r="1501" spans="1:7" ht="15" customHeight="1">
      <c r="A1501" s="41" t="s">
        <v>35</v>
      </c>
      <c r="B1501" s="33" t="s">
        <v>114</v>
      </c>
      <c r="C1501" s="41" t="s">
        <v>9</v>
      </c>
      <c r="D1501" s="41" t="s">
        <v>30</v>
      </c>
      <c r="E1501" s="42">
        <v>0.3</v>
      </c>
      <c r="F1501" s="43">
        <v>22.64</v>
      </c>
      <c r="G1501" s="43">
        <f>E1501*F1501</f>
        <v>6.7919999999999998</v>
      </c>
    </row>
    <row r="1502" spans="1:7" ht="18" customHeight="1">
      <c r="A1502" s="44"/>
      <c r="B1502" s="44"/>
      <c r="C1502" s="44"/>
      <c r="D1502" s="44"/>
      <c r="E1502" s="80" t="s">
        <v>37</v>
      </c>
      <c r="F1502" s="80"/>
      <c r="G1502" s="45">
        <f>SUM(G1500:G1501)</f>
        <v>16.280999999999999</v>
      </c>
    </row>
    <row r="1503" spans="1:7" ht="15" customHeight="1">
      <c r="A1503" s="44"/>
      <c r="B1503" s="44"/>
      <c r="C1503" s="44"/>
      <c r="D1503" s="44"/>
      <c r="E1503" s="53" t="s">
        <v>42</v>
      </c>
      <c r="F1503" s="53"/>
      <c r="G1503" s="8">
        <f>G1498+G1502</f>
        <v>381.81099999999998</v>
      </c>
    </row>
    <row r="1504" spans="1:7" ht="9.9499999999999993" customHeight="1">
      <c r="A1504" s="44"/>
      <c r="B1504" s="44"/>
      <c r="C1504" s="44"/>
      <c r="D1504" s="44"/>
      <c r="E1504" s="81"/>
      <c r="F1504" s="81"/>
      <c r="G1504" s="81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79" t="s">
        <v>1</v>
      </c>
      <c r="B1506" s="79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41" t="s">
        <v>578</v>
      </c>
      <c r="B1507" s="33" t="s">
        <v>579</v>
      </c>
      <c r="C1507" s="41" t="s">
        <v>9</v>
      </c>
      <c r="D1507" s="41" t="s">
        <v>13</v>
      </c>
      <c r="E1507" s="42">
        <v>1</v>
      </c>
      <c r="F1507" s="43">
        <v>7.5</v>
      </c>
      <c r="G1507" s="43">
        <f>E1507*F1507</f>
        <v>7.5</v>
      </c>
    </row>
    <row r="1508" spans="1:7" ht="15" customHeight="1">
      <c r="A1508" s="44"/>
      <c r="B1508" s="44"/>
      <c r="C1508" s="44"/>
      <c r="D1508" s="44"/>
      <c r="E1508" s="80" t="s">
        <v>26</v>
      </c>
      <c r="F1508" s="80"/>
      <c r="G1508" s="45">
        <f>G1507</f>
        <v>7.5</v>
      </c>
    </row>
    <row r="1509" spans="1:7" ht="15" customHeight="1">
      <c r="A1509" s="79" t="s">
        <v>27</v>
      </c>
      <c r="B1509" s="79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41" t="s">
        <v>268</v>
      </c>
      <c r="B1510" s="33" t="s">
        <v>269</v>
      </c>
      <c r="C1510" s="41" t="s">
        <v>9</v>
      </c>
      <c r="D1510" s="41" t="s">
        <v>30</v>
      </c>
      <c r="E1510" s="42">
        <v>0.2</v>
      </c>
      <c r="F1510" s="43">
        <v>26.45</v>
      </c>
      <c r="G1510" s="43">
        <f>E1510*F1510</f>
        <v>5.29</v>
      </c>
    </row>
    <row r="1511" spans="1:7" ht="15" customHeight="1">
      <c r="A1511" s="41" t="s">
        <v>422</v>
      </c>
      <c r="B1511" s="33" t="s">
        <v>423</v>
      </c>
      <c r="C1511" s="41" t="s">
        <v>9</v>
      </c>
      <c r="D1511" s="41" t="s">
        <v>30</v>
      </c>
      <c r="E1511" s="42">
        <v>0.2</v>
      </c>
      <c r="F1511" s="43">
        <v>31.63</v>
      </c>
      <c r="G1511" s="43">
        <f>E1511*F1511</f>
        <v>6.3260000000000005</v>
      </c>
    </row>
    <row r="1512" spans="1:7" ht="18" customHeight="1">
      <c r="A1512" s="44"/>
      <c r="B1512" s="44"/>
      <c r="C1512" s="44"/>
      <c r="D1512" s="44"/>
      <c r="E1512" s="80" t="s">
        <v>37</v>
      </c>
      <c r="F1512" s="80"/>
      <c r="G1512" s="45">
        <f>SUM(G1510:G1511)</f>
        <v>11.616</v>
      </c>
    </row>
    <row r="1513" spans="1:7" ht="15" customHeight="1">
      <c r="A1513" s="44"/>
      <c r="B1513" s="44"/>
      <c r="C1513" s="44"/>
      <c r="D1513" s="44"/>
      <c r="E1513" s="53" t="s">
        <v>42</v>
      </c>
      <c r="F1513" s="53"/>
      <c r="G1513" s="8">
        <f>G1508+G1512</f>
        <v>19.116</v>
      </c>
    </row>
    <row r="1514" spans="1:7" ht="9.9499999999999993" customHeight="1">
      <c r="A1514" s="44"/>
      <c r="B1514" s="44"/>
      <c r="C1514" s="44"/>
      <c r="D1514" s="44"/>
      <c r="E1514" s="81"/>
      <c r="F1514" s="81"/>
      <c r="G1514" s="81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79" t="s">
        <v>1</v>
      </c>
      <c r="B1516" s="79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41" t="s">
        <v>618</v>
      </c>
      <c r="B1517" s="33" t="s">
        <v>619</v>
      </c>
      <c r="C1517" s="41" t="s">
        <v>232</v>
      </c>
      <c r="D1517" s="41" t="s">
        <v>13</v>
      </c>
      <c r="E1517" s="42">
        <v>1</v>
      </c>
      <c r="F1517" s="47">
        <v>38.590000000000003</v>
      </c>
      <c r="G1517" s="43">
        <f>E1517*F1517</f>
        <v>38.590000000000003</v>
      </c>
    </row>
    <row r="1518" spans="1:7" ht="15" customHeight="1">
      <c r="A1518" s="44"/>
      <c r="B1518" s="44"/>
      <c r="C1518" s="44"/>
      <c r="D1518" s="44"/>
      <c r="E1518" s="80" t="s">
        <v>26</v>
      </c>
      <c r="F1518" s="80"/>
      <c r="G1518" s="45">
        <f>G1517</f>
        <v>38.590000000000003</v>
      </c>
    </row>
    <row r="1519" spans="1:7" ht="15" customHeight="1">
      <c r="A1519" s="79" t="s">
        <v>27</v>
      </c>
      <c r="B1519" s="79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41" t="s">
        <v>420</v>
      </c>
      <c r="B1520" s="33" t="s">
        <v>421</v>
      </c>
      <c r="C1520" s="41" t="s">
        <v>9</v>
      </c>
      <c r="D1520" s="41" t="s">
        <v>30</v>
      </c>
      <c r="E1520" s="42">
        <v>0.62109999999999999</v>
      </c>
      <c r="F1520" s="43">
        <v>25.52</v>
      </c>
      <c r="G1520" s="43">
        <f>E1520*F1520</f>
        <v>15.850472</v>
      </c>
    </row>
    <row r="1521" spans="1:7" ht="15" customHeight="1">
      <c r="A1521" s="41" t="s">
        <v>422</v>
      </c>
      <c r="B1521" s="33" t="s">
        <v>423</v>
      </c>
      <c r="C1521" s="41" t="s">
        <v>9</v>
      </c>
      <c r="D1521" s="41" t="s">
        <v>30</v>
      </c>
      <c r="E1521" s="42">
        <v>0.62109999999999999</v>
      </c>
      <c r="F1521" s="43">
        <v>31.63</v>
      </c>
      <c r="G1521" s="43">
        <f>E1521*F1521</f>
        <v>19.645392999999999</v>
      </c>
    </row>
    <row r="1522" spans="1:7" ht="18" customHeight="1">
      <c r="A1522" s="44"/>
      <c r="B1522" s="44"/>
      <c r="C1522" s="44"/>
      <c r="D1522" s="44"/>
      <c r="E1522" s="80" t="s">
        <v>37</v>
      </c>
      <c r="F1522" s="80"/>
      <c r="G1522" s="45">
        <f>SUM(G1520:G1521)</f>
        <v>35.495864999999995</v>
      </c>
    </row>
    <row r="1523" spans="1:7" ht="15" customHeight="1">
      <c r="A1523" s="44"/>
      <c r="B1523" s="44"/>
      <c r="C1523" s="44"/>
      <c r="D1523" s="44"/>
      <c r="E1523" s="53" t="s">
        <v>42</v>
      </c>
      <c r="F1523" s="53"/>
      <c r="G1523" s="8">
        <f>G1518+G1522</f>
        <v>74.085864999999998</v>
      </c>
    </row>
    <row r="1524" spans="1:7" ht="9.9499999999999993" customHeight="1">
      <c r="A1524" s="44"/>
      <c r="B1524" s="44"/>
      <c r="C1524" s="44"/>
      <c r="D1524" s="44"/>
      <c r="E1524" s="81"/>
      <c r="F1524" s="81"/>
      <c r="G1524" s="81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79" t="s">
        <v>1</v>
      </c>
      <c r="B1526" s="79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41" t="s">
        <v>621</v>
      </c>
      <c r="B1527" s="33" t="s">
        <v>622</v>
      </c>
      <c r="C1527" s="41" t="s">
        <v>9</v>
      </c>
      <c r="D1527" s="41" t="s">
        <v>13</v>
      </c>
      <c r="E1527" s="42">
        <v>2.1</v>
      </c>
      <c r="F1527" s="43">
        <v>3.83</v>
      </c>
      <c r="G1527" s="43">
        <f>E1527*F1527</f>
        <v>8.043000000000001</v>
      </c>
    </row>
    <row r="1528" spans="1:7" ht="29.1" customHeight="1">
      <c r="A1528" s="41" t="s">
        <v>623</v>
      </c>
      <c r="B1528" s="33" t="s">
        <v>624</v>
      </c>
      <c r="C1528" s="41" t="s">
        <v>232</v>
      </c>
      <c r="D1528" s="41" t="s">
        <v>18</v>
      </c>
      <c r="E1528" s="50">
        <v>0.85</v>
      </c>
      <c r="F1528" s="47">
        <v>64.459999999999994</v>
      </c>
      <c r="G1528" s="43">
        <f t="shared" ref="G1528:G1532" si="68">E1528*F1528</f>
        <v>54.79099999999999</v>
      </c>
    </row>
    <row r="1529" spans="1:7" ht="15" customHeight="1">
      <c r="A1529" s="41" t="s">
        <v>625</v>
      </c>
      <c r="B1529" s="33" t="s">
        <v>626</v>
      </c>
      <c r="C1529" s="41" t="s">
        <v>9</v>
      </c>
      <c r="D1529" s="41" t="s">
        <v>296</v>
      </c>
      <c r="E1529" s="42">
        <v>1.1000000000000001</v>
      </c>
      <c r="F1529" s="43">
        <v>34.770000000000003</v>
      </c>
      <c r="G1529" s="43">
        <f t="shared" si="68"/>
        <v>38.247000000000007</v>
      </c>
    </row>
    <row r="1530" spans="1:7" ht="15" customHeight="1">
      <c r="A1530" s="41" t="s">
        <v>625</v>
      </c>
      <c r="B1530" s="33" t="s">
        <v>626</v>
      </c>
      <c r="C1530" s="41" t="s">
        <v>9</v>
      </c>
      <c r="D1530" s="41" t="s">
        <v>296</v>
      </c>
      <c r="E1530" s="42">
        <v>0.85</v>
      </c>
      <c r="F1530" s="43">
        <v>34.770000000000003</v>
      </c>
      <c r="G1530" s="43">
        <f t="shared" si="68"/>
        <v>29.554500000000001</v>
      </c>
    </row>
    <row r="1531" spans="1:7" ht="21" customHeight="1">
      <c r="A1531" s="41" t="s">
        <v>627</v>
      </c>
      <c r="B1531" s="33" t="s">
        <v>628</v>
      </c>
      <c r="C1531" s="41" t="s">
        <v>9</v>
      </c>
      <c r="D1531" s="41" t="s">
        <v>21</v>
      </c>
      <c r="E1531" s="42">
        <v>11</v>
      </c>
      <c r="F1531" s="43">
        <v>133.66</v>
      </c>
      <c r="G1531" s="43">
        <f t="shared" si="68"/>
        <v>1470.26</v>
      </c>
    </row>
    <row r="1532" spans="1:7" ht="21" customHeight="1">
      <c r="A1532" s="41" t="s">
        <v>629</v>
      </c>
      <c r="B1532" s="33" t="s">
        <v>630</v>
      </c>
      <c r="C1532" s="41" t="s">
        <v>9</v>
      </c>
      <c r="D1532" s="41" t="s">
        <v>21</v>
      </c>
      <c r="E1532" s="42">
        <v>10.5</v>
      </c>
      <c r="F1532" s="43">
        <v>153.56</v>
      </c>
      <c r="G1532" s="43">
        <f t="shared" si="68"/>
        <v>1612.38</v>
      </c>
    </row>
    <row r="1533" spans="1:7" ht="15" customHeight="1">
      <c r="A1533" s="44"/>
      <c r="B1533" s="44"/>
      <c r="C1533" s="44"/>
      <c r="D1533" s="44"/>
      <c r="E1533" s="80" t="s">
        <v>26</v>
      </c>
      <c r="F1533" s="80"/>
      <c r="G1533" s="45">
        <f>SUM(G1527:G1532)</f>
        <v>3213.2755000000002</v>
      </c>
    </row>
    <row r="1534" spans="1:7" ht="15" customHeight="1">
      <c r="A1534" s="79" t="s">
        <v>27</v>
      </c>
      <c r="B1534" s="79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41" t="s">
        <v>631</v>
      </c>
      <c r="B1535" s="33" t="s">
        <v>632</v>
      </c>
      <c r="C1535" s="41" t="s">
        <v>9</v>
      </c>
      <c r="D1535" s="41" t="s">
        <v>30</v>
      </c>
      <c r="E1535" s="42">
        <v>3.5</v>
      </c>
      <c r="F1535" s="43">
        <v>26.88</v>
      </c>
      <c r="G1535" s="43">
        <f>E1535*F1535</f>
        <v>94.08</v>
      </c>
    </row>
    <row r="1536" spans="1:7" ht="15" customHeight="1">
      <c r="A1536" s="41" t="s">
        <v>33</v>
      </c>
      <c r="B1536" s="33" t="s">
        <v>159</v>
      </c>
      <c r="C1536" s="41" t="s">
        <v>9</v>
      </c>
      <c r="D1536" s="41" t="s">
        <v>30</v>
      </c>
      <c r="E1536" s="42">
        <v>1.91</v>
      </c>
      <c r="F1536" s="43">
        <v>31.21</v>
      </c>
      <c r="G1536" s="43">
        <f t="shared" ref="G1536:G1538" si="69">E1536*F1536</f>
        <v>59.6111</v>
      </c>
    </row>
    <row r="1537" spans="1:7" ht="15" customHeight="1">
      <c r="A1537" s="41" t="s">
        <v>330</v>
      </c>
      <c r="B1537" s="33" t="s">
        <v>331</v>
      </c>
      <c r="C1537" s="41" t="s">
        <v>9</v>
      </c>
      <c r="D1537" s="41" t="s">
        <v>30</v>
      </c>
      <c r="E1537" s="42">
        <v>3.5</v>
      </c>
      <c r="F1537" s="43">
        <v>32.86</v>
      </c>
      <c r="G1537" s="43">
        <f t="shared" si="69"/>
        <v>115.00999999999999</v>
      </c>
    </row>
    <row r="1538" spans="1:7" ht="15" customHeight="1">
      <c r="A1538" s="41" t="s">
        <v>35</v>
      </c>
      <c r="B1538" s="33" t="s">
        <v>114</v>
      </c>
      <c r="C1538" s="41" t="s">
        <v>9</v>
      </c>
      <c r="D1538" s="41" t="s">
        <v>30</v>
      </c>
      <c r="E1538" s="42">
        <v>12.5</v>
      </c>
      <c r="F1538" s="43">
        <v>22.64</v>
      </c>
      <c r="G1538" s="43">
        <f t="shared" si="69"/>
        <v>283</v>
      </c>
    </row>
    <row r="1539" spans="1:7" ht="18" customHeight="1">
      <c r="A1539" s="44"/>
      <c r="B1539" s="44"/>
      <c r="C1539" s="44"/>
      <c r="D1539" s="44"/>
      <c r="E1539" s="80" t="s">
        <v>37</v>
      </c>
      <c r="F1539" s="80"/>
      <c r="G1539" s="45">
        <f>SUM(G1535:G1538)</f>
        <v>551.7011</v>
      </c>
    </row>
    <row r="1540" spans="1:7" ht="15" customHeight="1">
      <c r="A1540" s="79" t="s">
        <v>38</v>
      </c>
      <c r="B1540" s="79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41" t="s">
        <v>633</v>
      </c>
      <c r="B1541" s="33" t="s">
        <v>634</v>
      </c>
      <c r="C1541" s="41" t="s">
        <v>9</v>
      </c>
      <c r="D1541" s="41" t="s">
        <v>30</v>
      </c>
      <c r="E1541" s="42">
        <v>0.85</v>
      </c>
      <c r="F1541" s="43">
        <v>0.8</v>
      </c>
      <c r="G1541" s="43">
        <f>E1541*F1541</f>
        <v>0.68</v>
      </c>
    </row>
    <row r="1542" spans="1:7" ht="15" customHeight="1">
      <c r="A1542" s="44"/>
      <c r="B1542" s="44"/>
      <c r="C1542" s="44"/>
      <c r="D1542" s="44"/>
      <c r="E1542" s="80" t="s">
        <v>41</v>
      </c>
      <c r="F1542" s="80"/>
      <c r="G1542" s="45">
        <f>G1541</f>
        <v>0.68</v>
      </c>
    </row>
    <row r="1543" spans="1:7" ht="15" customHeight="1">
      <c r="A1543" s="44"/>
      <c r="B1543" s="44"/>
      <c r="C1543" s="44"/>
      <c r="D1543" s="44"/>
      <c r="E1543" s="53" t="s">
        <v>42</v>
      </c>
      <c r="F1543" s="53"/>
      <c r="G1543" s="8">
        <f>G1533+G1539+G1542</f>
        <v>3765.6565999999998</v>
      </c>
    </row>
    <row r="1544" spans="1:7" ht="9.9499999999999993" customHeight="1">
      <c r="A1544" s="44"/>
      <c r="B1544" s="44"/>
      <c r="C1544" s="44"/>
      <c r="D1544" s="44"/>
      <c r="E1544" s="81"/>
      <c r="F1544" s="81"/>
      <c r="G1544" s="81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79" t="s">
        <v>1</v>
      </c>
      <c r="B1546" s="79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41" t="s">
        <v>636</v>
      </c>
      <c r="B1547" s="33" t="s">
        <v>637</v>
      </c>
      <c r="C1547" s="41" t="s">
        <v>9</v>
      </c>
      <c r="D1547" s="41" t="s">
        <v>102</v>
      </c>
      <c r="E1547" s="42">
        <v>1.0049999999999999</v>
      </c>
      <c r="F1547" s="43">
        <v>470.44</v>
      </c>
      <c r="G1547" s="43">
        <f>E1547*F1547</f>
        <v>472.79219999999992</v>
      </c>
    </row>
    <row r="1548" spans="1:7" ht="15" customHeight="1">
      <c r="A1548" s="41" t="s">
        <v>412</v>
      </c>
      <c r="B1548" s="33" t="s">
        <v>413</v>
      </c>
      <c r="C1548" s="41" t="s">
        <v>9</v>
      </c>
      <c r="D1548" s="41" t="s">
        <v>18</v>
      </c>
      <c r="E1548" s="42">
        <v>0.52280000000000004</v>
      </c>
      <c r="F1548" s="43">
        <v>36.97</v>
      </c>
      <c r="G1548" s="43">
        <f t="shared" ref="G1548:G1549" si="70">E1548*F1548</f>
        <v>19.327916000000002</v>
      </c>
    </row>
    <row r="1549" spans="1:7" ht="15" customHeight="1">
      <c r="A1549" s="41" t="s">
        <v>407</v>
      </c>
      <c r="B1549" s="33" t="s">
        <v>408</v>
      </c>
      <c r="C1549" s="41" t="s">
        <v>9</v>
      </c>
      <c r="D1549" s="41" t="s">
        <v>18</v>
      </c>
      <c r="E1549" s="42">
        <v>2.1100000000000001E-2</v>
      </c>
      <c r="F1549" s="43">
        <v>84.09</v>
      </c>
      <c r="G1549" s="43">
        <f t="shared" si="70"/>
        <v>1.7742990000000001</v>
      </c>
    </row>
    <row r="1550" spans="1:7" ht="15" customHeight="1">
      <c r="A1550" s="44"/>
      <c r="B1550" s="44"/>
      <c r="C1550" s="44"/>
      <c r="D1550" s="44"/>
      <c r="E1550" s="80" t="s">
        <v>26</v>
      </c>
      <c r="F1550" s="80"/>
      <c r="G1550" s="45">
        <f>SUM(G1547:G1549)</f>
        <v>493.89441499999992</v>
      </c>
    </row>
    <row r="1551" spans="1:7" ht="15" customHeight="1">
      <c r="A1551" s="79" t="s">
        <v>27</v>
      </c>
      <c r="B1551" s="79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41" t="s">
        <v>314</v>
      </c>
      <c r="B1552" s="33" t="s">
        <v>315</v>
      </c>
      <c r="C1552" s="41" t="s">
        <v>9</v>
      </c>
      <c r="D1552" s="41" t="s">
        <v>30</v>
      </c>
      <c r="E1552" s="42">
        <v>1.4944</v>
      </c>
      <c r="F1552" s="43">
        <v>32.5</v>
      </c>
      <c r="G1552" s="43">
        <f>E1552*F1552</f>
        <v>48.567999999999998</v>
      </c>
    </row>
    <row r="1553" spans="1:7" ht="15" customHeight="1">
      <c r="A1553" s="41" t="s">
        <v>35</v>
      </c>
      <c r="B1553" s="33" t="s">
        <v>114</v>
      </c>
      <c r="C1553" s="41" t="s">
        <v>9</v>
      </c>
      <c r="D1553" s="41" t="s">
        <v>30</v>
      </c>
      <c r="E1553" s="42">
        <v>0.98340000000000005</v>
      </c>
      <c r="F1553" s="43">
        <v>22.64</v>
      </c>
      <c r="G1553" s="43">
        <f>E1553*F1553</f>
        <v>22.264176000000003</v>
      </c>
    </row>
    <row r="1554" spans="1:7" ht="18" customHeight="1">
      <c r="A1554" s="44"/>
      <c r="B1554" s="44"/>
      <c r="C1554" s="44"/>
      <c r="D1554" s="44"/>
      <c r="E1554" s="80" t="s">
        <v>37</v>
      </c>
      <c r="F1554" s="80"/>
      <c r="G1554" s="45">
        <f>SUM(G1552:G1553)</f>
        <v>70.832176000000004</v>
      </c>
    </row>
    <row r="1555" spans="1:7" ht="15" customHeight="1">
      <c r="A1555" s="44"/>
      <c r="B1555" s="44"/>
      <c r="C1555" s="44"/>
      <c r="D1555" s="44"/>
      <c r="E1555" s="53" t="s">
        <v>42</v>
      </c>
      <c r="F1555" s="53"/>
      <c r="G1555" s="8">
        <f>G1550+G1554</f>
        <v>564.72659099999987</v>
      </c>
    </row>
    <row r="1556" spans="1:7" ht="9.9499999999999993" customHeight="1">
      <c r="A1556" s="44"/>
      <c r="B1556" s="44"/>
      <c r="C1556" s="44"/>
      <c r="D1556" s="44"/>
      <c r="E1556" s="81"/>
      <c r="F1556" s="81"/>
      <c r="G1556" s="81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79" t="s">
        <v>1</v>
      </c>
      <c r="B1558" s="79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41" t="s">
        <v>636</v>
      </c>
      <c r="B1559" s="33" t="s">
        <v>637</v>
      </c>
      <c r="C1559" s="41" t="s">
        <v>9</v>
      </c>
      <c r="D1559" s="41" t="s">
        <v>102</v>
      </c>
      <c r="E1559" s="42">
        <v>1</v>
      </c>
      <c r="F1559" s="43">
        <v>470.44</v>
      </c>
      <c r="G1559" s="43">
        <f>E1559*F1559</f>
        <v>470.44</v>
      </c>
    </row>
    <row r="1560" spans="1:7" ht="15" customHeight="1">
      <c r="A1560" s="41" t="s">
        <v>407</v>
      </c>
      <c r="B1560" s="33" t="s">
        <v>408</v>
      </c>
      <c r="C1560" s="41" t="s">
        <v>9</v>
      </c>
      <c r="D1560" s="41" t="s">
        <v>18</v>
      </c>
      <c r="E1560" s="42">
        <v>1.54E-2</v>
      </c>
      <c r="F1560" s="43">
        <v>84.09</v>
      </c>
      <c r="G1560" s="43">
        <f>E1560*F1560</f>
        <v>1.2949860000000002</v>
      </c>
    </row>
    <row r="1561" spans="1:7" ht="15" customHeight="1">
      <c r="A1561" s="44"/>
      <c r="B1561" s="44"/>
      <c r="C1561" s="44"/>
      <c r="D1561" s="44"/>
      <c r="E1561" s="80" t="s">
        <v>26</v>
      </c>
      <c r="F1561" s="80"/>
      <c r="G1561" s="45">
        <f>SUM(G1559:G1560)</f>
        <v>471.73498599999999</v>
      </c>
    </row>
    <row r="1562" spans="1:7" ht="15" customHeight="1">
      <c r="A1562" s="79" t="s">
        <v>27</v>
      </c>
      <c r="B1562" s="79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41" t="s">
        <v>314</v>
      </c>
      <c r="B1563" s="33" t="s">
        <v>315</v>
      </c>
      <c r="C1563" s="41" t="s">
        <v>9</v>
      </c>
      <c r="D1563" s="41" t="s">
        <v>30</v>
      </c>
      <c r="E1563" s="42">
        <v>0.5</v>
      </c>
      <c r="F1563" s="43">
        <v>32.5</v>
      </c>
      <c r="G1563" s="43">
        <f>E1563*F1563</f>
        <v>16.25</v>
      </c>
    </row>
    <row r="1564" spans="1:7" ht="15" customHeight="1">
      <c r="A1564" s="41" t="s">
        <v>35</v>
      </c>
      <c r="B1564" s="33" t="s">
        <v>114</v>
      </c>
      <c r="C1564" s="41" t="s">
        <v>9</v>
      </c>
      <c r="D1564" s="41" t="s">
        <v>30</v>
      </c>
      <c r="E1564" s="42">
        <v>0.75</v>
      </c>
      <c r="F1564" s="43">
        <v>22.64</v>
      </c>
      <c r="G1564" s="43">
        <f>E1564*F1564</f>
        <v>16.98</v>
      </c>
    </row>
    <row r="1565" spans="1:7" ht="18" customHeight="1">
      <c r="A1565" s="44"/>
      <c r="B1565" s="44"/>
      <c r="C1565" s="44"/>
      <c r="D1565" s="44"/>
      <c r="E1565" s="80" t="s">
        <v>37</v>
      </c>
      <c r="F1565" s="80"/>
      <c r="G1565" s="45">
        <f>SUM(G1563:G1564)</f>
        <v>33.230000000000004</v>
      </c>
    </row>
    <row r="1566" spans="1:7" ht="15" customHeight="1">
      <c r="A1566" s="44"/>
      <c r="B1566" s="44"/>
      <c r="C1566" s="44"/>
      <c r="D1566" s="44"/>
      <c r="E1566" s="53" t="s">
        <v>42</v>
      </c>
      <c r="F1566" s="53"/>
      <c r="G1566" s="8">
        <f>G1561+G1565</f>
        <v>504.96498600000001</v>
      </c>
    </row>
    <row r="1567" spans="1:7" ht="9.9499999999999993" customHeight="1">
      <c r="A1567" s="44"/>
      <c r="B1567" s="44"/>
      <c r="C1567" s="44"/>
      <c r="D1567" s="44"/>
      <c r="E1567" s="81"/>
      <c r="F1567" s="81"/>
      <c r="G1567" s="81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79" t="s">
        <v>1</v>
      </c>
      <c r="B1569" s="79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41" t="s">
        <v>640</v>
      </c>
      <c r="B1570" s="33" t="s">
        <v>641</v>
      </c>
      <c r="C1570" s="41" t="s">
        <v>9</v>
      </c>
      <c r="D1570" s="41" t="s">
        <v>102</v>
      </c>
      <c r="E1570" s="42">
        <v>1</v>
      </c>
      <c r="F1570" s="47">
        <v>45.05</v>
      </c>
      <c r="G1570" s="43">
        <f>E1570*F1570</f>
        <v>45.05</v>
      </c>
    </row>
    <row r="1571" spans="1:7" ht="21" customHeight="1">
      <c r="A1571" s="41" t="s">
        <v>642</v>
      </c>
      <c r="B1571" s="33" t="s">
        <v>643</v>
      </c>
      <c r="C1571" s="41" t="s">
        <v>9</v>
      </c>
      <c r="D1571" s="41" t="s">
        <v>102</v>
      </c>
      <c r="E1571" s="42">
        <v>1</v>
      </c>
      <c r="F1571" s="43">
        <v>55.98</v>
      </c>
      <c r="G1571" s="43">
        <f t="shared" ref="G1571:G1572" si="71">E1571*F1571</f>
        <v>55.98</v>
      </c>
    </row>
    <row r="1572" spans="1:7" ht="21" customHeight="1">
      <c r="A1572" s="41" t="s">
        <v>644</v>
      </c>
      <c r="B1572" s="33" t="s">
        <v>645</v>
      </c>
      <c r="C1572" s="41" t="s">
        <v>9</v>
      </c>
      <c r="D1572" s="41" t="s">
        <v>18</v>
      </c>
      <c r="E1572" s="42">
        <v>0.56000000000000005</v>
      </c>
      <c r="F1572" s="43">
        <v>39.07</v>
      </c>
      <c r="G1572" s="43">
        <f t="shared" si="71"/>
        <v>21.879200000000001</v>
      </c>
    </row>
    <row r="1573" spans="1:7" ht="15" customHeight="1">
      <c r="A1573" s="44"/>
      <c r="B1573" s="44"/>
      <c r="C1573" s="44"/>
      <c r="D1573" s="44"/>
      <c r="E1573" s="80" t="s">
        <v>26</v>
      </c>
      <c r="F1573" s="80"/>
      <c r="G1573" s="45">
        <f>SUM(G1570:G1572)</f>
        <v>122.9092</v>
      </c>
    </row>
    <row r="1574" spans="1:7" ht="15" customHeight="1">
      <c r="A1574" s="79" t="s">
        <v>27</v>
      </c>
      <c r="B1574" s="79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41" t="s">
        <v>149</v>
      </c>
      <c r="B1575" s="33" t="s">
        <v>150</v>
      </c>
      <c r="C1575" s="41" t="s">
        <v>9</v>
      </c>
      <c r="D1575" s="41" t="s">
        <v>30</v>
      </c>
      <c r="E1575" s="42">
        <v>2.0960000000000001</v>
      </c>
      <c r="F1575" s="43">
        <v>34.729999999999997</v>
      </c>
      <c r="G1575" s="43">
        <f>E1575*F1575</f>
        <v>72.794079999999994</v>
      </c>
    </row>
    <row r="1576" spans="1:7" ht="18" customHeight="1">
      <c r="A1576" s="44"/>
      <c r="B1576" s="44"/>
      <c r="C1576" s="44"/>
      <c r="D1576" s="44"/>
      <c r="E1576" s="80" t="s">
        <v>37</v>
      </c>
      <c r="F1576" s="80"/>
      <c r="G1576" s="45">
        <f>G1575</f>
        <v>72.794079999999994</v>
      </c>
    </row>
    <row r="1577" spans="1:7" ht="15" customHeight="1">
      <c r="A1577" s="44"/>
      <c r="B1577" s="44"/>
      <c r="C1577" s="44"/>
      <c r="D1577" s="44"/>
      <c r="E1577" s="53" t="s">
        <v>42</v>
      </c>
      <c r="F1577" s="53"/>
      <c r="G1577" s="8">
        <f>G1573+G1576</f>
        <v>195.70328000000001</v>
      </c>
    </row>
    <row r="1578" spans="1:7" ht="9.9499999999999993" customHeight="1">
      <c r="A1578" s="44"/>
      <c r="B1578" s="44"/>
      <c r="C1578" s="44"/>
      <c r="D1578" s="44"/>
      <c r="E1578" s="81"/>
      <c r="F1578" s="81"/>
      <c r="G1578" s="81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79" t="s">
        <v>1</v>
      </c>
      <c r="B1580" s="79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41" t="s">
        <v>647</v>
      </c>
      <c r="B1581" s="33" t="s">
        <v>648</v>
      </c>
      <c r="C1581" s="41" t="s">
        <v>9</v>
      </c>
      <c r="D1581" s="41" t="s">
        <v>13</v>
      </c>
      <c r="E1581" s="42">
        <v>0.7</v>
      </c>
      <c r="F1581" s="47">
        <v>155.16999999999999</v>
      </c>
      <c r="G1581" s="43">
        <f>E1581*F1581</f>
        <v>108.61899999999999</v>
      </c>
    </row>
    <row r="1582" spans="1:7" ht="29.1" customHeight="1">
      <c r="A1582" s="41" t="s">
        <v>152</v>
      </c>
      <c r="B1582" s="33" t="s">
        <v>153</v>
      </c>
      <c r="C1582" s="41" t="s">
        <v>9</v>
      </c>
      <c r="D1582" s="41" t="s">
        <v>13</v>
      </c>
      <c r="E1582" s="42">
        <v>2.1819999999999999</v>
      </c>
      <c r="F1582" s="43">
        <v>0.86</v>
      </c>
      <c r="G1582" s="43">
        <f t="shared" ref="G1582:G1584" si="72">E1582*F1582</f>
        <v>1.87652</v>
      </c>
    </row>
    <row r="1583" spans="1:7" ht="21" customHeight="1">
      <c r="A1583" s="41" t="s">
        <v>497</v>
      </c>
      <c r="B1583" s="33" t="s">
        <v>498</v>
      </c>
      <c r="C1583" s="41" t="s">
        <v>9</v>
      </c>
      <c r="D1583" s="41" t="s">
        <v>18</v>
      </c>
      <c r="E1583" s="42">
        <v>4.0000000000000001E-3</v>
      </c>
      <c r="F1583" s="43">
        <v>60.32</v>
      </c>
      <c r="G1583" s="43">
        <f t="shared" si="72"/>
        <v>0.24127999999999999</v>
      </c>
    </row>
    <row r="1584" spans="1:7" ht="21" customHeight="1">
      <c r="A1584" s="41" t="s">
        <v>252</v>
      </c>
      <c r="B1584" s="33" t="s">
        <v>253</v>
      </c>
      <c r="C1584" s="41" t="s">
        <v>9</v>
      </c>
      <c r="D1584" s="41" t="s">
        <v>18</v>
      </c>
      <c r="E1584" s="42">
        <v>2E-3</v>
      </c>
      <c r="F1584" s="43">
        <v>109.46</v>
      </c>
      <c r="G1584" s="43">
        <f t="shared" si="72"/>
        <v>0.21892</v>
      </c>
    </row>
    <row r="1585" spans="1:7" ht="15" customHeight="1">
      <c r="A1585" s="44"/>
      <c r="B1585" s="44"/>
      <c r="C1585" s="44"/>
      <c r="D1585" s="44"/>
      <c r="E1585" s="80" t="s">
        <v>26</v>
      </c>
      <c r="F1585" s="80"/>
      <c r="G1585" s="45">
        <f>SUM(G1581:G1584)</f>
        <v>110.95571999999999</v>
      </c>
    </row>
    <row r="1586" spans="1:7" ht="15" customHeight="1">
      <c r="A1586" s="79" t="s">
        <v>27</v>
      </c>
      <c r="B1586" s="79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41" t="s">
        <v>211</v>
      </c>
      <c r="B1587" s="33" t="s">
        <v>212</v>
      </c>
      <c r="C1587" s="41" t="s">
        <v>9</v>
      </c>
      <c r="D1587" s="41" t="s">
        <v>30</v>
      </c>
      <c r="E1587" s="42">
        <v>0.95</v>
      </c>
      <c r="F1587" s="43">
        <v>25.02</v>
      </c>
      <c r="G1587" s="43">
        <f>E1587*F1587</f>
        <v>23.768999999999998</v>
      </c>
    </row>
    <row r="1588" spans="1:7" ht="15" customHeight="1">
      <c r="A1588" s="41" t="s">
        <v>195</v>
      </c>
      <c r="B1588" s="33" t="s">
        <v>196</v>
      </c>
      <c r="C1588" s="41" t="s">
        <v>9</v>
      </c>
      <c r="D1588" s="41" t="s">
        <v>30</v>
      </c>
      <c r="E1588" s="42">
        <v>1.1559999999999999</v>
      </c>
      <c r="F1588" s="43">
        <v>30.97</v>
      </c>
      <c r="G1588" s="43">
        <f>E1588*F1588</f>
        <v>35.801319999999997</v>
      </c>
    </row>
    <row r="1589" spans="1:7" ht="18" customHeight="1">
      <c r="A1589" s="44"/>
      <c r="B1589" s="44"/>
      <c r="C1589" s="44"/>
      <c r="D1589" s="44"/>
      <c r="E1589" s="80" t="s">
        <v>37</v>
      </c>
      <c r="F1589" s="80"/>
      <c r="G1589" s="45">
        <f>SUM(G1587:G1588)</f>
        <v>59.570319999999995</v>
      </c>
    </row>
    <row r="1590" spans="1:7" ht="15" customHeight="1">
      <c r="A1590" s="44"/>
      <c r="B1590" s="44"/>
      <c r="C1590" s="44"/>
      <c r="D1590" s="44"/>
      <c r="E1590" s="53" t="s">
        <v>42</v>
      </c>
      <c r="F1590" s="53"/>
      <c r="G1590" s="8">
        <f>G1585+G1589</f>
        <v>170.52603999999997</v>
      </c>
    </row>
    <row r="1591" spans="1:7" ht="9.9499999999999993" customHeight="1">
      <c r="A1591" s="44"/>
      <c r="B1591" s="44"/>
      <c r="C1591" s="44"/>
      <c r="D1591" s="44"/>
      <c r="E1591" s="81"/>
      <c r="F1591" s="81"/>
      <c r="G1591" s="81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79" t="s">
        <v>1</v>
      </c>
      <c r="B1593" s="79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41" t="s">
        <v>297</v>
      </c>
      <c r="B1594" s="33" t="s">
        <v>298</v>
      </c>
      <c r="C1594" s="41" t="s">
        <v>9</v>
      </c>
      <c r="D1594" s="41" t="s">
        <v>18</v>
      </c>
      <c r="E1594" s="42">
        <v>18</v>
      </c>
      <c r="F1594" s="43">
        <v>0.76</v>
      </c>
      <c r="G1594" s="43">
        <f>E1594*F1594</f>
        <v>13.68</v>
      </c>
    </row>
    <row r="1595" spans="1:7" ht="15" customHeight="1">
      <c r="A1595" s="44"/>
      <c r="B1595" s="44"/>
      <c r="C1595" s="44"/>
      <c r="D1595" s="44"/>
      <c r="E1595" s="80" t="s">
        <v>26</v>
      </c>
      <c r="F1595" s="80"/>
      <c r="G1595" s="45">
        <f>G1594</f>
        <v>13.68</v>
      </c>
    </row>
    <row r="1596" spans="1:7" ht="15" customHeight="1">
      <c r="A1596" s="79" t="s">
        <v>27</v>
      </c>
      <c r="B1596" s="79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41" t="s">
        <v>33</v>
      </c>
      <c r="B1597" s="33" t="s">
        <v>159</v>
      </c>
      <c r="C1597" s="41" t="s">
        <v>9</v>
      </c>
      <c r="D1597" s="41" t="s">
        <v>30</v>
      </c>
      <c r="E1597" s="42">
        <v>1</v>
      </c>
      <c r="F1597" s="43">
        <v>31.21</v>
      </c>
      <c r="G1597" s="43">
        <f>E1597*F1597</f>
        <v>31.21</v>
      </c>
    </row>
    <row r="1598" spans="1:7" ht="15" customHeight="1">
      <c r="A1598" s="41" t="s">
        <v>35</v>
      </c>
      <c r="B1598" s="33" t="s">
        <v>114</v>
      </c>
      <c r="C1598" s="41" t="s">
        <v>9</v>
      </c>
      <c r="D1598" s="41" t="s">
        <v>30</v>
      </c>
      <c r="E1598" s="42">
        <v>2</v>
      </c>
      <c r="F1598" s="43">
        <v>22.64</v>
      </c>
      <c r="G1598" s="43">
        <f>E1598*F1598</f>
        <v>45.28</v>
      </c>
    </row>
    <row r="1599" spans="1:7" ht="18" customHeight="1">
      <c r="A1599" s="44"/>
      <c r="B1599" s="44"/>
      <c r="C1599" s="44"/>
      <c r="D1599" s="44"/>
      <c r="E1599" s="80" t="s">
        <v>37</v>
      </c>
      <c r="F1599" s="80"/>
      <c r="G1599" s="45">
        <f>SUM(G1597:G1598)</f>
        <v>76.490000000000009</v>
      </c>
    </row>
    <row r="1600" spans="1:7" ht="15" customHeight="1">
      <c r="A1600" s="79" t="s">
        <v>38</v>
      </c>
      <c r="B1600" s="79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41" t="s">
        <v>650</v>
      </c>
      <c r="B1601" s="33" t="s">
        <v>651</v>
      </c>
      <c r="C1601" s="41" t="s">
        <v>9</v>
      </c>
      <c r="D1601" s="41" t="s">
        <v>102</v>
      </c>
      <c r="E1601" s="42">
        <v>1.2</v>
      </c>
      <c r="F1601" s="43">
        <v>8.09</v>
      </c>
      <c r="G1601" s="43">
        <f>E1601*F1601</f>
        <v>9.7080000000000002</v>
      </c>
    </row>
    <row r="1602" spans="1:7" ht="29.1" customHeight="1">
      <c r="A1602" s="41" t="s">
        <v>652</v>
      </c>
      <c r="B1602" s="33" t="s">
        <v>653</v>
      </c>
      <c r="C1602" s="41" t="s">
        <v>9</v>
      </c>
      <c r="D1602" s="41" t="s">
        <v>10</v>
      </c>
      <c r="E1602" s="42">
        <v>0.19</v>
      </c>
      <c r="F1602" s="43">
        <v>558.34</v>
      </c>
      <c r="G1602" s="43">
        <f t="shared" ref="G1602:G1605" si="73">E1602*F1602</f>
        <v>106.08460000000001</v>
      </c>
    </row>
    <row r="1603" spans="1:7" ht="21" customHeight="1">
      <c r="A1603" s="41" t="s">
        <v>654</v>
      </c>
      <c r="B1603" s="33" t="s">
        <v>655</v>
      </c>
      <c r="C1603" s="41" t="s">
        <v>9</v>
      </c>
      <c r="D1603" s="41" t="s">
        <v>18</v>
      </c>
      <c r="E1603" s="42">
        <v>15.2</v>
      </c>
      <c r="F1603" s="43">
        <v>9.6999999999999993</v>
      </c>
      <c r="G1603" s="43">
        <f t="shared" si="73"/>
        <v>147.43999999999997</v>
      </c>
    </row>
    <row r="1604" spans="1:7" ht="38.1" customHeight="1">
      <c r="A1604" s="41" t="s">
        <v>656</v>
      </c>
      <c r="B1604" s="33" t="s">
        <v>657</v>
      </c>
      <c r="C1604" s="41" t="s">
        <v>9</v>
      </c>
      <c r="D1604" s="41" t="s">
        <v>102</v>
      </c>
      <c r="E1604" s="42">
        <v>1.2</v>
      </c>
      <c r="F1604" s="43">
        <v>44.49</v>
      </c>
      <c r="G1604" s="43">
        <f t="shared" si="73"/>
        <v>53.387999999999998</v>
      </c>
    </row>
    <row r="1605" spans="1:7" ht="38.1" customHeight="1">
      <c r="A1605" s="41" t="s">
        <v>658</v>
      </c>
      <c r="B1605" s="33" t="s">
        <v>659</v>
      </c>
      <c r="C1605" s="41" t="s">
        <v>9</v>
      </c>
      <c r="D1605" s="41" t="s">
        <v>102</v>
      </c>
      <c r="E1605" s="42">
        <v>1.9</v>
      </c>
      <c r="F1605" s="43">
        <v>102.3</v>
      </c>
      <c r="G1605" s="43">
        <f t="shared" si="73"/>
        <v>194.36999999999998</v>
      </c>
    </row>
    <row r="1606" spans="1:7" ht="15" customHeight="1">
      <c r="A1606" s="44"/>
      <c r="B1606" s="44"/>
      <c r="C1606" s="44"/>
      <c r="D1606" s="44"/>
      <c r="E1606" s="80" t="s">
        <v>41</v>
      </c>
      <c r="F1606" s="80"/>
      <c r="G1606" s="45">
        <f>SUM(G1601:G1605)</f>
        <v>510.99059999999997</v>
      </c>
    </row>
    <row r="1607" spans="1:7" ht="15" customHeight="1">
      <c r="A1607" s="44"/>
      <c r="B1607" s="44"/>
      <c r="C1607" s="44"/>
      <c r="D1607" s="44"/>
      <c r="E1607" s="53" t="s">
        <v>42</v>
      </c>
      <c r="F1607" s="53"/>
      <c r="G1607" s="8">
        <f>G1595+G1599+G1606</f>
        <v>601.16059999999993</v>
      </c>
    </row>
    <row r="1608" spans="1:7" ht="9.9499999999999993" customHeight="1">
      <c r="A1608" s="44"/>
      <c r="B1608" s="44"/>
      <c r="C1608" s="44"/>
      <c r="D1608" s="44"/>
      <c r="E1608" s="81"/>
      <c r="F1608" s="81"/>
      <c r="G1608" s="81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79" t="s">
        <v>1</v>
      </c>
      <c r="B1610" s="79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41" t="s">
        <v>661</v>
      </c>
      <c r="B1611" s="33" t="s">
        <v>662</v>
      </c>
      <c r="C1611" s="41" t="s">
        <v>364</v>
      </c>
      <c r="D1611" s="41" t="s">
        <v>21</v>
      </c>
      <c r="E1611" s="42">
        <v>1.1000000000000001</v>
      </c>
      <c r="F1611" s="47">
        <v>15</v>
      </c>
      <c r="G1611" s="43">
        <f>E1611*F1611</f>
        <v>16.5</v>
      </c>
    </row>
    <row r="1612" spans="1:7" ht="15" customHeight="1">
      <c r="A1612" s="44"/>
      <c r="B1612" s="44"/>
      <c r="C1612" s="44"/>
      <c r="D1612" s="44"/>
      <c r="E1612" s="80" t="s">
        <v>26</v>
      </c>
      <c r="F1612" s="80"/>
      <c r="G1612" s="45">
        <f>G1611</f>
        <v>16.5</v>
      </c>
    </row>
    <row r="1613" spans="1:7" ht="15" customHeight="1">
      <c r="A1613" s="79" t="s">
        <v>27</v>
      </c>
      <c r="B1613" s="79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41" t="s">
        <v>35</v>
      </c>
      <c r="B1614" s="33" t="s">
        <v>114</v>
      </c>
      <c r="C1614" s="41" t="s">
        <v>9</v>
      </c>
      <c r="D1614" s="41" t="s">
        <v>30</v>
      </c>
      <c r="E1614" s="42">
        <v>0.08</v>
      </c>
      <c r="F1614" s="43">
        <v>22.64</v>
      </c>
      <c r="G1614" s="43">
        <f>E1614*F1614</f>
        <v>1.8112000000000001</v>
      </c>
    </row>
    <row r="1615" spans="1:7" ht="18" customHeight="1">
      <c r="A1615" s="44"/>
      <c r="B1615" s="44"/>
      <c r="C1615" s="44"/>
      <c r="D1615" s="44"/>
      <c r="E1615" s="80" t="s">
        <v>37</v>
      </c>
      <c r="F1615" s="80"/>
      <c r="G1615" s="45">
        <f>G1614</f>
        <v>1.8112000000000001</v>
      </c>
    </row>
    <row r="1616" spans="1:7" ht="15" customHeight="1">
      <c r="A1616" s="44"/>
      <c r="B1616" s="44"/>
      <c r="C1616" s="44"/>
      <c r="D1616" s="44"/>
      <c r="E1616" s="53" t="s">
        <v>42</v>
      </c>
      <c r="F1616" s="53"/>
      <c r="G1616" s="8">
        <f>G1612+G1615</f>
        <v>18.311199999999999</v>
      </c>
    </row>
    <row r="1617" spans="1:7" ht="122.1" customHeight="1">
      <c r="A1617" s="82" t="s">
        <v>663</v>
      </c>
      <c r="B1617" s="82"/>
      <c r="C1617" s="82"/>
      <c r="D1617" s="82"/>
      <c r="E1617" s="82"/>
      <c r="F1617" s="82"/>
      <c r="G1617" s="82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.39370078740157483" right="0.39370078740157483" top="0.59055118110236227" bottom="0.39370078740157483" header="0" footer="0"/>
  <pageSetup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G1617"/>
  <sheetViews>
    <sheetView workbookViewId="0">
      <selection activeCell="A6" sqref="A6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683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84</v>
      </c>
      <c r="G15" s="6">
        <v>1.69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222.04</v>
      </c>
      <c r="G16" s="6">
        <v>224.26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667.62</v>
      </c>
      <c r="G17" s="6">
        <v>674.29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22.41</v>
      </c>
      <c r="G18" s="6">
        <v>22.63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3.49</v>
      </c>
      <c r="G19" s="6">
        <v>28.19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23.81</v>
      </c>
      <c r="G20" s="6">
        <v>721.44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28.79</v>
      </c>
      <c r="G21" s="6">
        <v>145.38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28.79</v>
      </c>
      <c r="G22" s="6">
        <v>145.38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1963.26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19.14</v>
      </c>
      <c r="G25" s="6">
        <v>77.319999999999993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23.05</v>
      </c>
      <c r="G26" s="6">
        <v>186.24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23.76</v>
      </c>
      <c r="G27" s="6">
        <v>191.98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19.260000000000002</v>
      </c>
      <c r="G28" s="6">
        <v>157.94999999999999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613.49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13.04</v>
      </c>
      <c r="G31" s="6">
        <v>223.89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223.89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2800.64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903.5</v>
      </c>
      <c r="G37" s="6">
        <v>903.5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903.5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1577.07</v>
      </c>
      <c r="G40" s="6">
        <v>151.38999999999999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114.3</v>
      </c>
      <c r="G41" s="6">
        <v>11.43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162.82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1066.32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705.85</v>
      </c>
      <c r="G47" s="6">
        <v>705.85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705.85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1577.07</v>
      </c>
      <c r="G50" s="6">
        <v>151.38999999999999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114.3</v>
      </c>
      <c r="G51" s="6">
        <v>11.43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162.82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868.67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1129.3699999999999</v>
      </c>
      <c r="G57" s="6">
        <v>1129.3699999999999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1129.3699999999999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1577.07</v>
      </c>
      <c r="G60" s="6">
        <v>151.38999999999999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114.3</v>
      </c>
      <c r="G61" s="6">
        <v>11.43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162.82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1292.19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3736.94</v>
      </c>
      <c r="G67" s="6">
        <v>29895.52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4689.3999999999996</v>
      </c>
      <c r="G68" s="6">
        <v>37515.199999999997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19732.66</v>
      </c>
      <c r="G69" s="6">
        <v>78930.64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5927.56</v>
      </c>
      <c r="G70" s="6">
        <v>47420.480000000003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3438.51</v>
      </c>
      <c r="G71" s="6">
        <v>27508.080000000002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221269.92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221269.92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179.03</v>
      </c>
      <c r="G77" s="6">
        <v>0.09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353.5</v>
      </c>
      <c r="G78" s="6">
        <v>0.25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0.34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8.7799999999999994</v>
      </c>
      <c r="G81" s="6">
        <v>4.53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7.83</v>
      </c>
      <c r="G82" s="6">
        <v>0.05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7.95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34.65</v>
      </c>
      <c r="G84" s="6">
        <v>0.1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214.19</v>
      </c>
      <c r="G86" s="6">
        <v>0.34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9.98</v>
      </c>
      <c r="G87" s="6">
        <v>5.64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10.69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18.52</v>
      </c>
      <c r="G90" s="6">
        <v>0.01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26</v>
      </c>
      <c r="G91" s="6">
        <v>0.12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24.53</v>
      </c>
      <c r="G92" s="6">
        <v>0.12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0.25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23.98</v>
      </c>
      <c r="G95" s="6">
        <v>1.89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1.89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13.17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0.14000000000000001</v>
      </c>
      <c r="G101" s="6">
        <v>0.23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3.07</v>
      </c>
      <c r="G102" s="6">
        <v>7.12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78.67</v>
      </c>
      <c r="G103" s="6">
        <v>58.84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23</v>
      </c>
      <c r="G104" s="6">
        <v>7.1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416.05</v>
      </c>
      <c r="G105" s="6">
        <v>416.05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489.34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19.260000000000002</v>
      </c>
      <c r="G108" s="6">
        <v>26.54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21.24</v>
      </c>
      <c r="G109" s="6">
        <v>30.11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56.65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545.99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12.02</v>
      </c>
      <c r="G115" s="6">
        <v>117.79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401.95</v>
      </c>
      <c r="G116" s="6">
        <v>401.95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146.84</v>
      </c>
      <c r="G117" s="6">
        <v>146.84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390.66</v>
      </c>
      <c r="G118" s="6">
        <v>390.66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1057.24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1057.24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12.02</v>
      </c>
      <c r="G124" s="6">
        <v>120.2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401.95</v>
      </c>
      <c r="G125" s="6">
        <v>401.95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167.01</v>
      </c>
      <c r="G126" s="6">
        <v>167.01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900.31</v>
      </c>
      <c r="G127" s="6">
        <v>900.31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1589.47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1589.47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12.02</v>
      </c>
      <c r="G133" s="6">
        <v>120.2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401.95</v>
      </c>
      <c r="G134" s="6">
        <v>401.95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167.01</v>
      </c>
      <c r="G135" s="6">
        <v>167.01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483.44</v>
      </c>
      <c r="G136" s="6">
        <v>483.44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1172.5999999999999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1172.5999999999999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12.02</v>
      </c>
      <c r="G142" s="6">
        <v>120.2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401.95</v>
      </c>
      <c r="G143" s="6">
        <v>401.95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167.01</v>
      </c>
      <c r="G144" s="6">
        <v>167.01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483.44</v>
      </c>
      <c r="G145" s="6">
        <v>483.44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1172.5999999999999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1172.5999999999999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12.02</v>
      </c>
      <c r="G151" s="6">
        <v>120.2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401.95</v>
      </c>
      <c r="G152" s="6">
        <v>401.95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167.01</v>
      </c>
      <c r="G153" s="6">
        <v>167.01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900.31</v>
      </c>
      <c r="G154" s="6">
        <v>900.31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1589.47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1589.47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12.02</v>
      </c>
      <c r="G160" s="6">
        <v>115.39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401.95</v>
      </c>
      <c r="G161" s="6">
        <v>401.95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146.84</v>
      </c>
      <c r="G162" s="6">
        <v>146.84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410.29</v>
      </c>
      <c r="G163" s="6">
        <v>410.29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1074.47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1074.47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22.76</v>
      </c>
      <c r="G169" s="6">
        <v>0.47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23</v>
      </c>
      <c r="G170" s="6">
        <v>8.2100000000000009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227.2</v>
      </c>
      <c r="G171" s="6">
        <v>227.2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235.88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19.260000000000002</v>
      </c>
      <c r="G174" s="6">
        <v>7.37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21.24</v>
      </c>
      <c r="G175" s="6">
        <v>8.36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15.73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251.61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9.8800000000000008</v>
      </c>
      <c r="G181" s="6">
        <v>154.12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154.12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22.4</v>
      </c>
      <c r="G184" s="6">
        <v>9.5399999999999991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19.260000000000002</v>
      </c>
      <c r="G185" s="6">
        <v>8.1999999999999993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17.739999999999998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171.86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0.43</v>
      </c>
      <c r="G191" s="6">
        <v>3.78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770.89</v>
      </c>
      <c r="G192" s="6">
        <v>770.89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34.82</v>
      </c>
      <c r="G193" s="6">
        <v>56.16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830.83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23.76</v>
      </c>
      <c r="G196" s="6">
        <v>15.46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19.260000000000002</v>
      </c>
      <c r="G197" s="6">
        <v>6.25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21.71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852.54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0.43</v>
      </c>
      <c r="G203" s="6">
        <v>2.0699999999999998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38.85</v>
      </c>
      <c r="G204" s="6">
        <v>266.13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790.47</v>
      </c>
      <c r="G205" s="6">
        <v>432.62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34.82</v>
      </c>
      <c r="G206" s="6">
        <v>30.74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731.56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23.76</v>
      </c>
      <c r="G209" s="6">
        <v>9.09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19.260000000000002</v>
      </c>
      <c r="G210" s="6">
        <v>3.67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12.76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744.32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0.43</v>
      </c>
      <c r="G216" s="6">
        <v>2.0699999999999998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38.85</v>
      </c>
      <c r="G217" s="6">
        <v>266.13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790.47</v>
      </c>
      <c r="G218" s="6">
        <v>432.62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34.82</v>
      </c>
      <c r="G219" s="6">
        <v>30.74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731.56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23.76</v>
      </c>
      <c r="G222" s="6">
        <v>9.09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19.260000000000002</v>
      </c>
      <c r="G223" s="6">
        <v>3.67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12.76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744.32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0.43</v>
      </c>
      <c r="G229" s="6">
        <v>2.02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38.85</v>
      </c>
      <c r="G230" s="6">
        <v>85.54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400.41</v>
      </c>
      <c r="G231" s="6">
        <v>400.41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34.82</v>
      </c>
      <c r="G232" s="6">
        <v>2.21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490.18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23.76</v>
      </c>
      <c r="G235" s="6">
        <v>6.7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19.260000000000002</v>
      </c>
      <c r="G236" s="6">
        <v>2.71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9.41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499.59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0.43</v>
      </c>
      <c r="G242" s="6">
        <v>2.0699999999999998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38.85</v>
      </c>
      <c r="G243" s="6">
        <v>266.13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790.47</v>
      </c>
      <c r="G244" s="6">
        <v>432.62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34.82</v>
      </c>
      <c r="G245" s="6">
        <v>30.74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731.56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23.76</v>
      </c>
      <c r="G248" s="6">
        <v>9.09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19.260000000000002</v>
      </c>
      <c r="G249" s="6">
        <v>3.67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12.76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744.32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390.22</v>
      </c>
      <c r="G255" s="6">
        <v>812.94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0.21</v>
      </c>
      <c r="G256" s="6">
        <v>5.12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23</v>
      </c>
      <c r="G257" s="6">
        <v>28.67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846.73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23.76</v>
      </c>
      <c r="G260" s="6">
        <v>40.549999999999997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19.260000000000002</v>
      </c>
      <c r="G261" s="6">
        <v>16.420000000000002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56.97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903.7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390.22</v>
      </c>
      <c r="G267" s="6">
        <v>812.94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0.21</v>
      </c>
      <c r="G268" s="6">
        <v>5.12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23</v>
      </c>
      <c r="G269" s="6">
        <v>28.67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846.73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23.76</v>
      </c>
      <c r="G272" s="6">
        <v>40.549999999999997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19.260000000000002</v>
      </c>
      <c r="G273" s="6">
        <v>16.420000000000002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56.97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903.7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966.42</v>
      </c>
      <c r="G279" s="6">
        <v>966.42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0.21</v>
      </c>
      <c r="G280" s="6">
        <v>3.65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23</v>
      </c>
      <c r="G281" s="6">
        <v>9.75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979.82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23.76</v>
      </c>
      <c r="G284" s="6">
        <v>17.100000000000001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19.260000000000002</v>
      </c>
      <c r="G285" s="6">
        <v>6.93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24.03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1003.85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390.22</v>
      </c>
      <c r="G291" s="6">
        <v>812.94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0.21</v>
      </c>
      <c r="G292" s="6">
        <v>5.12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23</v>
      </c>
      <c r="G293" s="6">
        <v>28.67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846.73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23.76</v>
      </c>
      <c r="G296" s="6">
        <v>40.549999999999997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19.260000000000002</v>
      </c>
      <c r="G297" s="6">
        <v>16.420000000000002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56.97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903.7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966.42</v>
      </c>
      <c r="G303" s="6">
        <v>966.42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0.21</v>
      </c>
      <c r="G304" s="6">
        <v>3.65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23</v>
      </c>
      <c r="G305" s="6">
        <v>9.75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979.82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23.76</v>
      </c>
      <c r="G308" s="6">
        <v>17.100000000000001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19.260000000000002</v>
      </c>
      <c r="G309" s="6">
        <v>6.93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24.03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1003.85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390.22</v>
      </c>
      <c r="G315" s="6">
        <v>812.94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0.21</v>
      </c>
      <c r="G316" s="6">
        <v>5.12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23</v>
      </c>
      <c r="G317" s="6">
        <v>28.67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846.73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23.76</v>
      </c>
      <c r="G320" s="6">
        <v>40.549999999999997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19.260000000000002</v>
      </c>
      <c r="G321" s="6">
        <v>16.420000000000002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56.97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903.7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390.22</v>
      </c>
      <c r="G327" s="6">
        <v>812.94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0.21</v>
      </c>
      <c r="G328" s="6">
        <v>5.12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23</v>
      </c>
      <c r="G329" s="6">
        <v>28.67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846.73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23.76</v>
      </c>
      <c r="G332" s="6">
        <v>40.549999999999997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19.260000000000002</v>
      </c>
      <c r="G333" s="6">
        <v>16.420000000000002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56.97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903.7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390.22</v>
      </c>
      <c r="G339" s="6">
        <v>812.94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0.21</v>
      </c>
      <c r="G340" s="6">
        <v>5.12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23</v>
      </c>
      <c r="G341" s="6">
        <v>28.67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846.73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23.76</v>
      </c>
      <c r="G344" s="6">
        <v>40.549999999999997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19.260000000000002</v>
      </c>
      <c r="G345" s="6">
        <v>16.420000000000002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56.97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903.7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390.22</v>
      </c>
      <c r="G351" s="6">
        <v>812.94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0.21</v>
      </c>
      <c r="G352" s="6">
        <v>5.12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23</v>
      </c>
      <c r="G353" s="6">
        <v>28.67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846.73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23.76</v>
      </c>
      <c r="G356" s="6">
        <v>40.549999999999997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19.260000000000002</v>
      </c>
      <c r="G357" s="6">
        <v>16.420000000000002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56.97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903.7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390.22</v>
      </c>
      <c r="G363" s="6">
        <v>812.94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0.21</v>
      </c>
      <c r="G364" s="6">
        <v>5.12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23</v>
      </c>
      <c r="G365" s="6">
        <v>28.67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846.73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23.76</v>
      </c>
      <c r="G368" s="6">
        <v>40.549999999999997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19.260000000000002</v>
      </c>
      <c r="G369" s="6">
        <v>16.420000000000002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56.97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903.7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390.22</v>
      </c>
      <c r="G375" s="6">
        <v>812.94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0.21</v>
      </c>
      <c r="G376" s="6">
        <v>5.12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23</v>
      </c>
      <c r="G377" s="6">
        <v>28.67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846.73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23.76</v>
      </c>
      <c r="G380" s="6">
        <v>40.549999999999997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19.260000000000002</v>
      </c>
      <c r="G381" s="6">
        <v>16.420000000000002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56.97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903.7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390.22</v>
      </c>
      <c r="G387" s="6">
        <v>812.94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0.21</v>
      </c>
      <c r="G388" s="6">
        <v>5.12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23</v>
      </c>
      <c r="G389" s="6">
        <v>28.67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846.73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23.76</v>
      </c>
      <c r="G392" s="6">
        <v>40.549999999999997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19.260000000000002</v>
      </c>
      <c r="G393" s="6">
        <v>16.420000000000002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56.97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903.7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390.22</v>
      </c>
      <c r="G399" s="6">
        <v>812.94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0.21</v>
      </c>
      <c r="G400" s="6">
        <v>5.12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23</v>
      </c>
      <c r="G401" s="6">
        <v>28.67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846.73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23.76</v>
      </c>
      <c r="G404" s="6">
        <v>40.549999999999997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19.260000000000002</v>
      </c>
      <c r="G405" s="6">
        <v>16.420000000000002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56.97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903.7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966.42</v>
      </c>
      <c r="G411" s="6">
        <v>966.42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0.21</v>
      </c>
      <c r="G412" s="6">
        <v>3.65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23</v>
      </c>
      <c r="G413" s="6">
        <v>9.75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979.82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23.76</v>
      </c>
      <c r="G416" s="6">
        <v>17.100000000000001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19.260000000000002</v>
      </c>
      <c r="G417" s="6">
        <v>6.93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24.03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1003.85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39.65</v>
      </c>
      <c r="G423" s="6">
        <v>118.95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98.12</v>
      </c>
      <c r="G424" s="6">
        <v>98.12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217.07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24.01</v>
      </c>
      <c r="G427" s="6">
        <v>8.4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19.260000000000002</v>
      </c>
      <c r="G428" s="6">
        <v>11.55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19.95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237.02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2179.2600000000002</v>
      </c>
      <c r="G434" s="6">
        <v>1155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1155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1155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105.09</v>
      </c>
      <c r="G440" s="6">
        <v>427.74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427.74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10.42</v>
      </c>
      <c r="G443" s="6">
        <v>3.45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31.23</v>
      </c>
      <c r="G444" s="6">
        <v>10.34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23.35</v>
      </c>
      <c r="G445" s="6">
        <v>23.58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44.37</v>
      </c>
      <c r="G446" s="6">
        <v>100.83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138.19999999999999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19.71</v>
      </c>
      <c r="G449" s="6">
        <v>54.59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23.76</v>
      </c>
      <c r="G450" s="6">
        <v>7.48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24.01</v>
      </c>
      <c r="G451" s="6">
        <v>67.17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129.24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26.4</v>
      </c>
      <c r="G454" s="6">
        <v>53.32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21.99</v>
      </c>
      <c r="G455" s="6">
        <v>44.41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97.73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792.91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105.09</v>
      </c>
      <c r="G461" s="6">
        <v>423.51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423.51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10.42</v>
      </c>
      <c r="G464" s="6">
        <v>3.41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31.23</v>
      </c>
      <c r="G465" s="6">
        <v>10.24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23.35</v>
      </c>
      <c r="G466" s="6">
        <v>23.35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44.37</v>
      </c>
      <c r="G467" s="6">
        <v>99.83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136.83000000000001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20.12</v>
      </c>
      <c r="G470" s="6">
        <v>55.73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23.76</v>
      </c>
      <c r="G471" s="6">
        <v>7.41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24.01</v>
      </c>
      <c r="G472" s="6">
        <v>66.5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129.63999999999999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26.4</v>
      </c>
      <c r="G475" s="6">
        <v>52.8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21.99</v>
      </c>
      <c r="G476" s="6">
        <v>43.98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96.78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786.76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105.09</v>
      </c>
      <c r="G482" s="6">
        <v>427.74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427.74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10.42</v>
      </c>
      <c r="G485" s="6">
        <v>3.45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31.23</v>
      </c>
      <c r="G486" s="6">
        <v>10.34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44.37</v>
      </c>
      <c r="G487" s="6">
        <v>100.83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114.62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19.71</v>
      </c>
      <c r="G490" s="6">
        <v>54.59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23.76</v>
      </c>
      <c r="G491" s="6">
        <v>7.48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24.01</v>
      </c>
      <c r="G492" s="6">
        <v>67.17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129.24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26.4</v>
      </c>
      <c r="G495" s="6">
        <v>53.32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21.99</v>
      </c>
      <c r="G496" s="6">
        <v>44.41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97.73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769.33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19.71</v>
      </c>
      <c r="G502" s="6">
        <v>29.56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24.01</v>
      </c>
      <c r="G503" s="6">
        <v>36.01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65.569999999999993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273.38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19.71</v>
      </c>
      <c r="G515" s="6">
        <v>49.27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24.01</v>
      </c>
      <c r="G516" s="6">
        <v>60.02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109.29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1139.8699999999999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19.71</v>
      </c>
      <c r="G525" s="6">
        <v>49.27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24.01</v>
      </c>
      <c r="G526" s="6">
        <v>60.02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109.29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1139.8699999999999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19.71</v>
      </c>
      <c r="G535" s="6">
        <v>49.27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24.01</v>
      </c>
      <c r="G536" s="6">
        <v>60.02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109.29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1139.8699999999999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1.1399999999999999</v>
      </c>
      <c r="G542" s="6">
        <v>1.1399999999999999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187.7</v>
      </c>
      <c r="G543" s="6">
        <v>198.96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200.1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23.37</v>
      </c>
      <c r="G546" s="6">
        <v>5.14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19.260000000000002</v>
      </c>
      <c r="G547" s="6">
        <v>4.2300000000000004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9.3699999999999992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209.47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25.51</v>
      </c>
      <c r="G553" s="6">
        <v>0.46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26.63</v>
      </c>
      <c r="G554" s="6">
        <v>0.35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0.81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19.899999999999999</v>
      </c>
      <c r="G557" s="6">
        <v>0.15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128.27000000000001</v>
      </c>
      <c r="G558" s="6">
        <v>0.2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24.01</v>
      </c>
      <c r="G559" s="6">
        <v>25.21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34.82</v>
      </c>
      <c r="G560" s="6">
        <v>7.34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168.62</v>
      </c>
      <c r="G561" s="6">
        <v>9.94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42.84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19.260000000000002</v>
      </c>
      <c r="G564" s="6">
        <v>4.5999999999999996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23.17</v>
      </c>
      <c r="G565" s="6">
        <v>3.35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7.95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51.6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25.51</v>
      </c>
      <c r="G571" s="6">
        <v>0.46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26.63</v>
      </c>
      <c r="G572" s="6">
        <v>0.35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0.81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19.899999999999999</v>
      </c>
      <c r="G575" s="6">
        <v>0.15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128.27000000000001</v>
      </c>
      <c r="G576" s="6">
        <v>0.2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24.01</v>
      </c>
      <c r="G577" s="6">
        <v>25.21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34.82</v>
      </c>
      <c r="G578" s="6">
        <v>7.34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168.62</v>
      </c>
      <c r="G579" s="6">
        <v>9.94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42.84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19.260000000000002</v>
      </c>
      <c r="G582" s="6">
        <v>4.5999999999999996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23.17</v>
      </c>
      <c r="G583" s="6">
        <v>3.35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7.95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51.6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25.51</v>
      </c>
      <c r="G589" s="6">
        <v>0.46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26.63</v>
      </c>
      <c r="G590" s="6">
        <v>0.35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0.81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19.899999999999999</v>
      </c>
      <c r="G593" s="6">
        <v>0.15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128.27000000000001</v>
      </c>
      <c r="G594" s="6">
        <v>0.2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24.01</v>
      </c>
      <c r="G595" s="6">
        <v>25.21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34.82</v>
      </c>
      <c r="G596" s="6">
        <v>7.34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168.62</v>
      </c>
      <c r="G597" s="6">
        <v>9.94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42.84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19.260000000000002</v>
      </c>
      <c r="G600" s="6">
        <v>4.5999999999999996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23.17</v>
      </c>
      <c r="G601" s="6">
        <v>3.35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7.95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51.6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25.51</v>
      </c>
      <c r="G607" s="6">
        <v>0.46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26.63</v>
      </c>
      <c r="G608" s="6">
        <v>0.35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0.81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19.899999999999999</v>
      </c>
      <c r="G611" s="6">
        <v>0.11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128.27000000000001</v>
      </c>
      <c r="G612" s="6">
        <v>0.15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22.38</v>
      </c>
      <c r="G613" s="6">
        <v>23.49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34.82</v>
      </c>
      <c r="G614" s="6">
        <v>6.89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168.62</v>
      </c>
      <c r="G615" s="6">
        <v>7.58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38.22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19.260000000000002</v>
      </c>
      <c r="G618" s="6">
        <v>3.98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23.17</v>
      </c>
      <c r="G619" s="6">
        <v>2.59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6.57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45.6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20.47</v>
      </c>
      <c r="G625" s="6">
        <v>30.7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30.7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20.03</v>
      </c>
      <c r="G628" s="6">
        <v>1.94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23.59</v>
      </c>
      <c r="G629" s="6">
        <v>10.14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12.08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42.78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20.47</v>
      </c>
      <c r="G635" s="6">
        <v>30.7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30.7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20.03</v>
      </c>
      <c r="G638" s="6">
        <v>1.94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23.59</v>
      </c>
      <c r="G639" s="6">
        <v>10.14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12.08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42.78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0.88</v>
      </c>
      <c r="G645" s="6">
        <v>4.32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5.16</v>
      </c>
      <c r="G646" s="6">
        <v>2.83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33.1</v>
      </c>
      <c r="G647" s="6">
        <v>35.14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42.29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23.65</v>
      </c>
      <c r="G650" s="6">
        <v>16.059999999999999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19.260000000000002</v>
      </c>
      <c r="G651" s="6">
        <v>5.94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22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64.290000000000006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0.88</v>
      </c>
      <c r="G657" s="6">
        <v>4.32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5.16</v>
      </c>
      <c r="G658" s="6">
        <v>2.83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33.1</v>
      </c>
      <c r="G659" s="6">
        <v>35.14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42.29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23.65</v>
      </c>
      <c r="G662" s="6">
        <v>16.059999999999999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19.260000000000002</v>
      </c>
      <c r="G663" s="6">
        <v>5.94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22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64.290000000000006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0.88</v>
      </c>
      <c r="G669" s="6">
        <v>4.32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5.16</v>
      </c>
      <c r="G670" s="6">
        <v>2.83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33.1</v>
      </c>
      <c r="G671" s="6">
        <v>35.14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42.29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23.65</v>
      </c>
      <c r="G674" s="6">
        <v>16.059999999999999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19.260000000000002</v>
      </c>
      <c r="G675" s="6">
        <v>5.94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22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64.290000000000006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0.88</v>
      </c>
      <c r="G681" s="6">
        <v>4.32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5.16</v>
      </c>
      <c r="G682" s="6">
        <v>2.83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33.1</v>
      </c>
      <c r="G683" s="6">
        <v>35.14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42.29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23.65</v>
      </c>
      <c r="G686" s="6">
        <v>16.059999999999999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19.260000000000002</v>
      </c>
      <c r="G687" s="6">
        <v>5.94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22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64.290000000000006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36.56</v>
      </c>
      <c r="G693" s="6">
        <v>1.47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25.05</v>
      </c>
      <c r="G694" s="6">
        <v>25.92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27.39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23.37</v>
      </c>
      <c r="G697" s="6">
        <v>8.49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19.260000000000002</v>
      </c>
      <c r="G698" s="6">
        <v>2.91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11.4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38.79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26</v>
      </c>
      <c r="G704" s="6">
        <v>12.44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19.260000000000002</v>
      </c>
      <c r="G705" s="6">
        <v>9.2100000000000009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21.65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153.16999999999999</v>
      </c>
      <c r="G708" s="6">
        <v>153.16999999999999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153.16999999999999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174.82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16.579999999999998</v>
      </c>
      <c r="G714" s="6">
        <v>3.48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0.8</v>
      </c>
      <c r="G715" s="6">
        <v>0.4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3.88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23.76</v>
      </c>
      <c r="G718" s="6">
        <v>5.82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19.260000000000002</v>
      </c>
      <c r="G719" s="6">
        <v>2.36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8.18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600.41999999999996</v>
      </c>
      <c r="G722" s="6">
        <v>25.87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25.87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37.93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40.450000000000003</v>
      </c>
      <c r="G728" s="6">
        <v>3.84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161.07</v>
      </c>
      <c r="G729" s="6">
        <v>178.78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182.62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23.76</v>
      </c>
      <c r="G732" s="6">
        <v>4.0599999999999996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19.260000000000002</v>
      </c>
      <c r="G733" s="6">
        <v>1.63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5.69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188.31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0.8</v>
      </c>
      <c r="G739" s="6">
        <v>0.01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36.56</v>
      </c>
      <c r="G740" s="6">
        <v>3.65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3.66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19.75</v>
      </c>
      <c r="G743" s="6">
        <v>1.77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1.77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5.43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2.7</v>
      </c>
      <c r="G749" s="6">
        <v>3.48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93.75</v>
      </c>
      <c r="G750" s="6">
        <v>93.75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97.23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23.65</v>
      </c>
      <c r="G753" s="6">
        <v>12.93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19.260000000000002</v>
      </c>
      <c r="G754" s="6">
        <v>5.25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18.18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115.41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1.63</v>
      </c>
      <c r="G760" s="6">
        <v>16.3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16.68</v>
      </c>
      <c r="G761" s="6">
        <v>104.25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120.55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23.76</v>
      </c>
      <c r="G764" s="6">
        <v>30.38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19.260000000000002</v>
      </c>
      <c r="G765" s="6">
        <v>49.24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79.62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200.17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1.63</v>
      </c>
      <c r="G771" s="6">
        <v>16.3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16.68</v>
      </c>
      <c r="G772" s="6">
        <v>104.25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120.55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23.76</v>
      </c>
      <c r="G775" s="6">
        <v>30.38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19.260000000000002</v>
      </c>
      <c r="G776" s="6">
        <v>49.24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79.62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200.17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145.15</v>
      </c>
      <c r="G782" s="6">
        <v>2.75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2.75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85.09</v>
      </c>
      <c r="G785" s="6">
        <v>106.36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106.36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19.260000000000002</v>
      </c>
      <c r="G788" s="6">
        <v>0.61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0.61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109.72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27.99</v>
      </c>
      <c r="G794" s="6">
        <v>6.39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6.39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25.46</v>
      </c>
      <c r="G797" s="6">
        <v>4.1500000000000004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19.260000000000002</v>
      </c>
      <c r="G798" s="6">
        <v>1.04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5.19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11.58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18.48</v>
      </c>
      <c r="G804" s="6">
        <v>0.25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39.6</v>
      </c>
      <c r="G805" s="6">
        <v>5.55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5.8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25.46</v>
      </c>
      <c r="G808" s="6">
        <v>9.68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9.68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15.48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42.12</v>
      </c>
      <c r="G814" s="6">
        <v>2.69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1.21</v>
      </c>
      <c r="G815" s="6">
        <v>1.81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9.39</v>
      </c>
      <c r="G816" s="6">
        <v>2.81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79.099999999999994</v>
      </c>
      <c r="G817" s="6">
        <v>25.47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32.78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25.46</v>
      </c>
      <c r="G820" s="6">
        <v>48.37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19.260000000000002</v>
      </c>
      <c r="G821" s="6">
        <v>36.590000000000003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84.96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117.74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76.56</v>
      </c>
      <c r="G827" s="6">
        <v>1.43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6.71</v>
      </c>
      <c r="G828" s="6">
        <v>6.71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3.08</v>
      </c>
      <c r="G829" s="6">
        <v>0.06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86.73</v>
      </c>
      <c r="G830" s="6">
        <v>2.25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10.45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19.14</v>
      </c>
      <c r="G833" s="6">
        <v>1.76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23.05</v>
      </c>
      <c r="G834" s="6">
        <v>2.12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3.88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14.33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76.56</v>
      </c>
      <c r="G840" s="6">
        <v>1.43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6.71</v>
      </c>
      <c r="G841" s="6">
        <v>6.71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3.08</v>
      </c>
      <c r="G842" s="6">
        <v>0.06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86.73</v>
      </c>
      <c r="G843" s="6">
        <v>2.25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10.45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19.14</v>
      </c>
      <c r="G846" s="6">
        <v>1.76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23.05</v>
      </c>
      <c r="G847" s="6">
        <v>2.12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3.88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14.33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76.56</v>
      </c>
      <c r="G853" s="6">
        <v>1.62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3.08</v>
      </c>
      <c r="G854" s="6">
        <v>0.08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86.73</v>
      </c>
      <c r="G855" s="6">
        <v>2.34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17.809999999999999</v>
      </c>
      <c r="G856" s="6">
        <v>17.809999999999999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21.85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19.14</v>
      </c>
      <c r="G859" s="6">
        <v>2.96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23.05</v>
      </c>
      <c r="G860" s="6">
        <v>3.56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6.52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28.37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462.6</v>
      </c>
      <c r="G870" s="6">
        <v>2313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45.47</v>
      </c>
      <c r="G871" s="6">
        <v>2273.5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13252.7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41045.93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3</v>
      </c>
      <c r="G877" s="6">
        <v>9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24.64</v>
      </c>
      <c r="G878" s="6">
        <v>24.64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31.59</v>
      </c>
      <c r="G879" s="6">
        <v>5.44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39.08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19.14</v>
      </c>
      <c r="G882" s="6">
        <v>5.54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23.05</v>
      </c>
      <c r="G883" s="6">
        <v>6.67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12.21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51.29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2.4900000000000002</v>
      </c>
      <c r="G889" s="6">
        <v>7.47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19.16</v>
      </c>
      <c r="G890" s="6">
        <v>19.16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31.59</v>
      </c>
      <c r="G891" s="6">
        <v>3.55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30.18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19.14</v>
      </c>
      <c r="G894" s="6">
        <v>4.21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23.05</v>
      </c>
      <c r="G895" s="6">
        <v>5.07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9.2799999999999994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39.46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3.52</v>
      </c>
      <c r="G901" s="6">
        <v>7.04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2.7</v>
      </c>
      <c r="G902" s="6">
        <v>2.7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31.59</v>
      </c>
      <c r="G903" s="6">
        <v>4.8099999999999996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53.82</v>
      </c>
      <c r="G904" s="6">
        <v>53.82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68.37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19.14</v>
      </c>
      <c r="G907" s="6">
        <v>6.11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23.05</v>
      </c>
      <c r="G908" s="6">
        <v>7.36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13.47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81.84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76.56</v>
      </c>
      <c r="G914" s="6">
        <v>0.37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3.08</v>
      </c>
      <c r="G915" s="6">
        <v>0.11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86.73</v>
      </c>
      <c r="G917" s="6">
        <v>0.65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83.03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19.14</v>
      </c>
      <c r="G920" s="6">
        <v>7.96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23.05</v>
      </c>
      <c r="G921" s="6">
        <v>9.59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17.55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100.58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5</v>
      </c>
      <c r="G929" s="6">
        <v>5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104.91</v>
      </c>
      <c r="G930" s="6">
        <v>104.91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289.70999999999998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23.05</v>
      </c>
      <c r="G933" s="6">
        <v>57.62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19.260000000000002</v>
      </c>
      <c r="G934" s="6">
        <v>48.15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105.77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12.03</v>
      </c>
      <c r="G937" s="6">
        <v>12.03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12.03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407.51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100.52</v>
      </c>
      <c r="G943" s="6">
        <v>100.52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19.260000000000002</v>
      </c>
      <c r="G944" s="6">
        <v>38.520000000000003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108.83</v>
      </c>
      <c r="G945" s="6">
        <v>3.3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142.34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23.05</v>
      </c>
      <c r="G948" s="6">
        <v>8.92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19.260000000000002</v>
      </c>
      <c r="G949" s="6">
        <v>3.63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12.55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154.88999999999999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184.65</v>
      </c>
      <c r="G955" s="6">
        <v>184.65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38.31</v>
      </c>
      <c r="G956" s="6">
        <v>11.39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196.04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23.65</v>
      </c>
      <c r="G959" s="6">
        <v>11.29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19.260000000000002</v>
      </c>
      <c r="G960" s="6">
        <v>2.89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14.18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210.22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5</v>
      </c>
      <c r="G966" s="6">
        <v>0.1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149.24</v>
      </c>
      <c r="G967" s="6">
        <v>149.24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149.34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23.05</v>
      </c>
      <c r="G970" s="6">
        <v>2.21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19.260000000000002</v>
      </c>
      <c r="G971" s="6">
        <v>0.57999999999999996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2.79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152.13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205.89</v>
      </c>
      <c r="G977" s="6">
        <v>205.89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205.89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20.079999999999998</v>
      </c>
      <c r="G980" s="6">
        <v>10.039999999999999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26.73</v>
      </c>
      <c r="G981" s="6">
        <v>13.36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23.4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229.29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5</v>
      </c>
      <c r="G987" s="6">
        <v>0.21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350.16</v>
      </c>
      <c r="G988" s="6">
        <v>350.16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350.37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23.05</v>
      </c>
      <c r="G991" s="6">
        <v>10.67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19.260000000000002</v>
      </c>
      <c r="G992" s="6">
        <v>2.81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13.48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363.85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20.03</v>
      </c>
      <c r="G998" s="6">
        <v>10.01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26.73</v>
      </c>
      <c r="G999" s="6">
        <v>13.36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23.37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108.04</v>
      </c>
      <c r="G1002" s="6">
        <v>108.04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108.04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131.41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171.81</v>
      </c>
      <c r="G1008" s="6">
        <v>171.81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19.260000000000002</v>
      </c>
      <c r="G1009" s="6">
        <v>115.56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287.37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23.05</v>
      </c>
      <c r="G1012" s="6">
        <v>21.86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19.260000000000002</v>
      </c>
      <c r="G1013" s="6">
        <v>5.75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27.61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314.98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18.440000000000001</v>
      </c>
      <c r="G1019" s="6">
        <v>0.35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189.39</v>
      </c>
      <c r="G1020" s="6">
        <v>189.39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189.74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19.14</v>
      </c>
      <c r="G1023" s="6">
        <v>17.7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23.05</v>
      </c>
      <c r="G1024" s="6">
        <v>21.31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39.01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228.75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52.99</v>
      </c>
      <c r="G1030" s="6">
        <v>52.99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52.99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19.14</v>
      </c>
      <c r="G1033" s="6">
        <v>9.57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23.05</v>
      </c>
      <c r="G1034" s="6">
        <v>11.52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21.09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74.08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52.99</v>
      </c>
      <c r="G1040" s="6">
        <v>52.99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52.99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52.99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459.75</v>
      </c>
      <c r="G1046" s="6">
        <v>459.75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5.36</v>
      </c>
      <c r="G1047" s="6">
        <v>21.44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481.19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19.75</v>
      </c>
      <c r="G1050" s="6">
        <v>7.9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23.76</v>
      </c>
      <c r="G1051" s="6">
        <v>47.52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55.42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536.61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184.37</v>
      </c>
      <c r="G1057" s="6">
        <v>184.37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5</v>
      </c>
      <c r="G1058" s="6">
        <v>5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189.37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23.05</v>
      </c>
      <c r="G1061" s="6">
        <v>11.52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11.52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200.89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17.12</v>
      </c>
      <c r="G1067" s="6">
        <v>17.12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17.12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19.14</v>
      </c>
      <c r="G1070" s="6">
        <v>9.57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23.05</v>
      </c>
      <c r="G1071" s="6">
        <v>11.52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21.09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38.21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0.43</v>
      </c>
      <c r="G1077" s="6">
        <v>0.93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78.67</v>
      </c>
      <c r="G1078" s="6">
        <v>37.520000000000003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128.27000000000001</v>
      </c>
      <c r="G1079" s="6">
        <v>0.25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5.65</v>
      </c>
      <c r="G1080" s="6">
        <v>6.16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44.86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19.71</v>
      </c>
      <c r="G1083" s="6">
        <v>21.54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24.01</v>
      </c>
      <c r="G1084" s="6">
        <v>31.93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53.47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22.52</v>
      </c>
      <c r="G1087" s="6">
        <v>27.02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27.02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125.35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19.14</v>
      </c>
      <c r="G1096" s="6">
        <v>5.74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23.05</v>
      </c>
      <c r="G1097" s="6">
        <v>11.52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17.260000000000002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657.62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7.31</v>
      </c>
      <c r="G1103" s="6">
        <v>7.31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18.440000000000001</v>
      </c>
      <c r="G1104" s="6">
        <v>0.36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7.67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19.14</v>
      </c>
      <c r="G1107" s="6">
        <v>2.87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23.05</v>
      </c>
      <c r="G1108" s="6">
        <v>3.45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6.32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13.99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18.440000000000001</v>
      </c>
      <c r="G1114" s="6">
        <v>0.36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15.65</v>
      </c>
      <c r="G1115" s="6">
        <v>17.21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17.57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19.14</v>
      </c>
      <c r="G1118" s="6">
        <v>2.87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23.05</v>
      </c>
      <c r="G1119" s="6">
        <v>3.45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6.32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23.89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0.43</v>
      </c>
      <c r="G1125" s="6">
        <v>2.06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38.85</v>
      </c>
      <c r="G1126" s="6">
        <v>99.45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790.47</v>
      </c>
      <c r="G1127" s="6">
        <v>426.85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528.36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23.76</v>
      </c>
      <c r="G1130" s="6">
        <v>5.46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19.260000000000002</v>
      </c>
      <c r="G1131" s="6">
        <v>2.88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8.34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536.70000000000005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4509.82</v>
      </c>
      <c r="G1137" s="6">
        <v>4509.82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4509.82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0.35</v>
      </c>
      <c r="G1141" s="6">
        <v>1.4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3.97</v>
      </c>
      <c r="G1142" s="6">
        <v>0.79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7.87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20.079999999999998</v>
      </c>
      <c r="G1145" s="6">
        <v>12.71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19.14</v>
      </c>
      <c r="G1146" s="6">
        <v>58.65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26.73</v>
      </c>
      <c r="G1147" s="6">
        <v>16.920000000000002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23.05</v>
      </c>
      <c r="G1148" s="6">
        <v>70.64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158.91999999999999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4676.6099999999997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23.05</v>
      </c>
      <c r="G1157" s="6">
        <v>16.13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16.13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512.41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11.37</v>
      </c>
      <c r="G1163" s="6">
        <v>10.68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3290.12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19.14</v>
      </c>
      <c r="G1167" s="6">
        <v>10.33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23.05</v>
      </c>
      <c r="G1168" s="6">
        <v>12.44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22.77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3312.89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26.73</v>
      </c>
      <c r="G1178" s="6">
        <v>93.55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29.11</v>
      </c>
      <c r="G1179" s="6">
        <v>101.88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19.260000000000002</v>
      </c>
      <c r="G1180" s="6">
        <v>67.41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262.83999999999997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4189.7299999999996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81.040000000000006</v>
      </c>
      <c r="G1186" s="6">
        <v>81.040000000000006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33.270000000000003</v>
      </c>
      <c r="G1187" s="6">
        <v>2.96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84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19.14</v>
      </c>
      <c r="G1190" s="6">
        <v>5.74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23.05</v>
      </c>
      <c r="G1191" s="6">
        <v>6.91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24.53</v>
      </c>
      <c r="G1192" s="6">
        <v>7.35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20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104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40.450000000000003</v>
      </c>
      <c r="G1198" s="6">
        <v>0.8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40.83</v>
      </c>
      <c r="G1199" s="6">
        <v>40.83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41.63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19.53</v>
      </c>
      <c r="G1202" s="6">
        <v>5.85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5.85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47.48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138.03</v>
      </c>
      <c r="G1208" s="6">
        <v>138.03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1.56</v>
      </c>
      <c r="G1209" s="6">
        <v>6.24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144.27000000000001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20.079999999999998</v>
      </c>
      <c r="G1212" s="6">
        <v>5.0199999999999996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26.73</v>
      </c>
      <c r="G1213" s="6">
        <v>6.68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11.7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155.97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274.89999999999998</v>
      </c>
      <c r="G1219" s="6">
        <v>274.89999999999998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1.56</v>
      </c>
      <c r="G1220" s="6">
        <v>6.24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281.14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20.079999999999998</v>
      </c>
      <c r="G1223" s="6">
        <v>5.0199999999999996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26.73</v>
      </c>
      <c r="G1224" s="6">
        <v>6.68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11.7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292.83999999999997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103.2</v>
      </c>
      <c r="G1230" s="6">
        <v>103.2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103.2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20.079999999999998</v>
      </c>
      <c r="G1233" s="6">
        <v>4.01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26.73</v>
      </c>
      <c r="G1234" s="6">
        <v>5.34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9.35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112.55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179.3</v>
      </c>
      <c r="G1240" s="6">
        <v>179.3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179.3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20.079999999999998</v>
      </c>
      <c r="G1243" s="6">
        <v>4.01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26.73</v>
      </c>
      <c r="G1244" s="6">
        <v>5.34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9.35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188.65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8.77</v>
      </c>
      <c r="G1250" s="6">
        <v>9.1999999999999993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9.1999999999999993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20.079999999999998</v>
      </c>
      <c r="G1253" s="6">
        <v>3.15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26.73</v>
      </c>
      <c r="G1254" s="6">
        <v>4.2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7.35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10.83</v>
      </c>
      <c r="G1257" s="6">
        <v>10.83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10.83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27.38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20.079999999999998</v>
      </c>
      <c r="G1267" s="6">
        <v>2.4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26.73</v>
      </c>
      <c r="G1268" s="6">
        <v>3.2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5.6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50.59</v>
      </c>
      <c r="G1271" s="6">
        <v>50.59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50.59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197.55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2.11</v>
      </c>
      <c r="G1277" s="6">
        <v>2.11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2.11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9.83</v>
      </c>
      <c r="G1280" s="6">
        <v>9.83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9.83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11.94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4.82</v>
      </c>
      <c r="G1286" s="6">
        <v>4.82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80.790000000000006</v>
      </c>
      <c r="G1287" s="6">
        <v>80.790000000000006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85.61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20.079999999999998</v>
      </c>
      <c r="G1290" s="6">
        <v>4.6100000000000003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26.73</v>
      </c>
      <c r="G1291" s="6">
        <v>14.74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19.350000000000001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104.96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413.31</v>
      </c>
      <c r="G1297" s="6">
        <v>413.31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413.31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20.079999999999998</v>
      </c>
      <c r="G1300" s="6">
        <v>3.48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26.73</v>
      </c>
      <c r="G1301" s="6">
        <v>11.13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14.61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427.92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28.28</v>
      </c>
      <c r="G1307" s="6">
        <v>28.28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28.28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20.079999999999998</v>
      </c>
      <c r="G1310" s="6">
        <v>3.48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26.73</v>
      </c>
      <c r="G1311" s="6">
        <v>11.13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14.61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42.89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11.9</v>
      </c>
      <c r="G1317" s="6">
        <v>0.11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268.75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20.079999999999998</v>
      </c>
      <c r="G1322" s="6">
        <v>2.97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26.73</v>
      </c>
      <c r="G1323" s="6">
        <v>9.49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12.46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281.20999999999998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11.9</v>
      </c>
      <c r="G1329" s="6">
        <v>0.11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9.24</v>
      </c>
      <c r="G1330" s="6">
        <v>18.48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176.05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20.079999999999998</v>
      </c>
      <c r="G1334" s="6">
        <v>2.97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26.73</v>
      </c>
      <c r="G1335" s="6">
        <v>9.49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12.46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188.51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11.9</v>
      </c>
      <c r="G1341" s="6">
        <v>0.11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257.25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20.079999999999998</v>
      </c>
      <c r="G1346" s="6">
        <v>8.0299999999999994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26.73</v>
      </c>
      <c r="G1347" s="6">
        <v>10.69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18.72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275.97000000000003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20.079999999999998</v>
      </c>
      <c r="G1356" s="6">
        <v>160.63999999999999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26.73</v>
      </c>
      <c r="G1357" s="6">
        <v>213.84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29.11</v>
      </c>
      <c r="G1358" s="6">
        <v>232.88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607.36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2664.83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45.16</v>
      </c>
      <c r="G1364" s="6">
        <v>45.16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45.16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20.079999999999998</v>
      </c>
      <c r="G1367" s="6">
        <v>10.039999999999999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29.11</v>
      </c>
      <c r="G1368" s="6">
        <v>8.73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18.77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63.93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26.73</v>
      </c>
      <c r="G1377" s="6">
        <v>5.34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5.34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28.66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20.03</v>
      </c>
      <c r="G1386" s="6">
        <v>15.02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26.73</v>
      </c>
      <c r="G1387" s="6">
        <v>20.04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35.06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193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0.25</v>
      </c>
      <c r="G1393" s="6">
        <v>0.5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23.82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20.03</v>
      </c>
      <c r="G1397" s="6">
        <v>4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26.73</v>
      </c>
      <c r="G1398" s="6">
        <v>5.34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9.34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33.159999999999997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13.54</v>
      </c>
      <c r="G1404" s="6">
        <v>13.54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13.54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20.079999999999998</v>
      </c>
      <c r="G1407" s="6">
        <v>4.1399999999999997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26.73</v>
      </c>
      <c r="G1408" s="6">
        <v>5.51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9.65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23.19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6.48</v>
      </c>
      <c r="G1414" s="6">
        <v>6.48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6.48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20.03</v>
      </c>
      <c r="G1417" s="6">
        <v>4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26.73</v>
      </c>
      <c r="G1418" s="6">
        <v>5.34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9.34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15.82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20.079999999999998</v>
      </c>
      <c r="G1428" s="6">
        <v>2.4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26.73</v>
      </c>
      <c r="G1429" s="6">
        <v>3.2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5.6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50.59</v>
      </c>
      <c r="G1432" s="6">
        <v>50.59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50.59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146.19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9.9600000000000009</v>
      </c>
      <c r="G1438" s="6">
        <v>9.9600000000000009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9.9600000000000009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20.079999999999998</v>
      </c>
      <c r="G1441" s="6">
        <v>2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26.73</v>
      </c>
      <c r="G1442" s="6">
        <v>2.67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4.67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14.63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11.51</v>
      </c>
      <c r="G1448" s="6">
        <v>12.08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12.08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20.079999999999998</v>
      </c>
      <c r="G1451" s="6">
        <v>3.15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26.73</v>
      </c>
      <c r="G1452" s="6">
        <v>4.2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7.35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10.83</v>
      </c>
      <c r="G1455" s="6">
        <v>10.83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10.83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30.26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19.75</v>
      </c>
      <c r="G1464" s="6">
        <v>9.8699999999999992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29.6</v>
      </c>
      <c r="G1465" s="6">
        <v>14.8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24.67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107.08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19.75</v>
      </c>
      <c r="G1474" s="6">
        <v>29.62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29.6</v>
      </c>
      <c r="G1475" s="6">
        <v>29.6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59.22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8918.4500000000007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20.079999999999998</v>
      </c>
      <c r="G1490" s="6">
        <v>50.2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26.73</v>
      </c>
      <c r="G1491" s="6">
        <v>66.819999999999993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117.02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323.52999999999997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26.73</v>
      </c>
      <c r="G1500" s="6">
        <v>8.01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19.260000000000002</v>
      </c>
      <c r="G1501" s="6">
        <v>5.77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13.78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379.31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6.48</v>
      </c>
      <c r="G1507" s="6">
        <v>6.48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6.48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20.03</v>
      </c>
      <c r="G1510" s="6">
        <v>4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26.73</v>
      </c>
      <c r="G1511" s="6">
        <v>5.34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9.34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15.82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20.079999999999998</v>
      </c>
      <c r="G1520" s="6">
        <v>12.47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26.73</v>
      </c>
      <c r="G1521" s="6">
        <v>16.600000000000001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29.07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67.66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3.63</v>
      </c>
      <c r="G1527" s="6">
        <v>7.62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27.51</v>
      </c>
      <c r="G1529" s="6">
        <v>30.26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27.51</v>
      </c>
      <c r="G1530" s="6">
        <v>23.38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94.02</v>
      </c>
      <c r="G1531" s="6">
        <v>1034.22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108.01</v>
      </c>
      <c r="G1532" s="6">
        <v>1134.0999999999999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2284.37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21.56</v>
      </c>
      <c r="G1535" s="6">
        <v>75.459999999999994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23.76</v>
      </c>
      <c r="G1536" s="6">
        <v>45.38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25.46</v>
      </c>
      <c r="G1537" s="6">
        <v>89.11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19.260000000000002</v>
      </c>
      <c r="G1538" s="6">
        <v>240.75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450.7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0.74</v>
      </c>
      <c r="G1541" s="6">
        <v>0.62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0.62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2735.69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671.69</v>
      </c>
      <c r="G1547" s="6">
        <v>675.04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38.31</v>
      </c>
      <c r="G1548" s="6">
        <v>20.02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108.83</v>
      </c>
      <c r="G1549" s="6">
        <v>2.29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697.35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23.65</v>
      </c>
      <c r="G1552" s="6">
        <v>35.340000000000003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19.260000000000002</v>
      </c>
      <c r="G1553" s="6">
        <v>18.940000000000001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54.28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751.63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671.69</v>
      </c>
      <c r="G1559" s="6">
        <v>671.69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108.83</v>
      </c>
      <c r="G1560" s="6">
        <v>1.67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673.36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23.65</v>
      </c>
      <c r="G1563" s="6">
        <v>11.82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19.260000000000002</v>
      </c>
      <c r="G1564" s="6">
        <v>14.44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26.26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699.62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45.05</v>
      </c>
      <c r="G1570" s="6">
        <v>45.05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61.35</v>
      </c>
      <c r="G1571" s="6">
        <v>61.35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39.07</v>
      </c>
      <c r="G1572" s="6">
        <v>21.87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128.27000000000001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22.4</v>
      </c>
      <c r="G1575" s="6">
        <v>46.95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46.95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175.22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190.81</v>
      </c>
      <c r="G1581" s="6">
        <v>133.56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0.43</v>
      </c>
      <c r="G1582" s="6">
        <v>0.93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33.270000000000003</v>
      </c>
      <c r="G1583" s="6">
        <v>0.13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128.27000000000001</v>
      </c>
      <c r="G1584" s="6">
        <v>0.25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134.87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19.71</v>
      </c>
      <c r="G1587" s="6">
        <v>18.72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24.01</v>
      </c>
      <c r="G1588" s="6">
        <v>27.75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46.47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181.34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0.8</v>
      </c>
      <c r="G1594" s="6">
        <v>14.4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14.4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23.76</v>
      </c>
      <c r="G1597" s="6">
        <v>23.76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19.260000000000002</v>
      </c>
      <c r="G1598" s="6">
        <v>38.520000000000003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62.28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6.53</v>
      </c>
      <c r="G1601" s="6">
        <v>7.83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484.29</v>
      </c>
      <c r="G1602" s="6">
        <v>92.01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10.17</v>
      </c>
      <c r="G1603" s="6">
        <v>154.58000000000001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37.17</v>
      </c>
      <c r="G1604" s="6">
        <v>44.6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86.05</v>
      </c>
      <c r="G1605" s="6">
        <v>163.49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462.51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539.19000000000005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19.260000000000002</v>
      </c>
      <c r="G1614" s="6">
        <v>1.54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1.54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18.04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G1617"/>
  <sheetViews>
    <sheetView workbookViewId="0">
      <selection activeCell="A6" sqref="A6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684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130</v>
      </c>
      <c r="G15" s="6">
        <v>2.62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210</v>
      </c>
      <c r="G16" s="6">
        <v>212.1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647.63</v>
      </c>
      <c r="G17" s="6">
        <v>654.1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24.02</v>
      </c>
      <c r="G18" s="6">
        <v>24.26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2.7</v>
      </c>
      <c r="G19" s="6">
        <v>21.81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23.81</v>
      </c>
      <c r="G20" s="6">
        <v>721.44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28.23</v>
      </c>
      <c r="G21" s="6">
        <v>142.56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28.23</v>
      </c>
      <c r="G22" s="6">
        <v>142.56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1921.45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20.14</v>
      </c>
      <c r="G25" s="6">
        <v>81.36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24.28</v>
      </c>
      <c r="G26" s="6">
        <v>196.18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24.36</v>
      </c>
      <c r="G27" s="6">
        <v>196.82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19.649999999999999</v>
      </c>
      <c r="G28" s="6">
        <v>161.15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635.51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19.03</v>
      </c>
      <c r="G31" s="6">
        <v>326.74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326.74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2883.7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903.5</v>
      </c>
      <c r="G37" s="6">
        <v>903.5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903.5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1846.74</v>
      </c>
      <c r="G40" s="6">
        <v>177.28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120.67</v>
      </c>
      <c r="G41" s="6">
        <v>12.06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189.34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1092.8399999999999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705.85</v>
      </c>
      <c r="G47" s="6">
        <v>705.85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705.85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1846.74</v>
      </c>
      <c r="G50" s="6">
        <v>177.28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120.67</v>
      </c>
      <c r="G51" s="6">
        <v>12.06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189.34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895.19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1129.3699999999999</v>
      </c>
      <c r="G57" s="6">
        <v>1129.3699999999999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1129.3699999999999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1846.74</v>
      </c>
      <c r="G60" s="6">
        <v>177.28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120.67</v>
      </c>
      <c r="G61" s="6">
        <v>12.06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189.34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1318.71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3593.14</v>
      </c>
      <c r="G67" s="6">
        <v>28745.119999999999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4797.3900000000003</v>
      </c>
      <c r="G68" s="6">
        <v>38379.120000000003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19833.13</v>
      </c>
      <c r="G69" s="6">
        <v>79332.52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9724.7099999999991</v>
      </c>
      <c r="G70" s="6">
        <v>77797.679999999993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3527.26</v>
      </c>
      <c r="G71" s="6">
        <v>28218.080000000002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252472.52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252472.52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172.72</v>
      </c>
      <c r="G77" s="6">
        <v>0.09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346.8</v>
      </c>
      <c r="G78" s="6">
        <v>0.24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0.33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8.02</v>
      </c>
      <c r="G81" s="6">
        <v>4.1399999999999997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10.47</v>
      </c>
      <c r="G82" s="6">
        <v>0.06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10.64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37.9</v>
      </c>
      <c r="G84" s="6">
        <v>0.11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171.35</v>
      </c>
      <c r="G86" s="6">
        <v>0.27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9.1199999999999992</v>
      </c>
      <c r="G87" s="6">
        <v>5.16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9.77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19.510000000000002</v>
      </c>
      <c r="G90" s="6">
        <v>0.01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21.42</v>
      </c>
      <c r="G91" s="6">
        <v>0.1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26.13</v>
      </c>
      <c r="G92" s="6">
        <v>0.13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0.24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23.53</v>
      </c>
      <c r="G95" s="6">
        <v>1.85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1.85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12.19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0.14000000000000001</v>
      </c>
      <c r="G101" s="6">
        <v>0.23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3.65</v>
      </c>
      <c r="G102" s="6">
        <v>8.4700000000000006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42.58</v>
      </c>
      <c r="G103" s="6">
        <v>31.84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23.92</v>
      </c>
      <c r="G104" s="6">
        <v>7.39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526.99</v>
      </c>
      <c r="G105" s="6">
        <v>526.99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574.91999999999996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19.649999999999999</v>
      </c>
      <c r="G108" s="6">
        <v>27.07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21.76</v>
      </c>
      <c r="G109" s="6">
        <v>30.85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57.92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632.84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13.01</v>
      </c>
      <c r="G115" s="6">
        <v>127.49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430.24</v>
      </c>
      <c r="G116" s="6">
        <v>430.24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134.49</v>
      </c>
      <c r="G117" s="6">
        <v>134.49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338.93</v>
      </c>
      <c r="G118" s="6">
        <v>338.93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1031.1500000000001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1031.1500000000001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13.01</v>
      </c>
      <c r="G124" s="6">
        <v>130.1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430.24</v>
      </c>
      <c r="G125" s="6">
        <v>430.24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153.51</v>
      </c>
      <c r="G126" s="6">
        <v>153.51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881.81</v>
      </c>
      <c r="G127" s="6">
        <v>881.81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1595.66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1595.66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13.01</v>
      </c>
      <c r="G133" s="6">
        <v>130.1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430.24</v>
      </c>
      <c r="G134" s="6">
        <v>430.24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153.51</v>
      </c>
      <c r="G135" s="6">
        <v>153.51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420.54</v>
      </c>
      <c r="G136" s="6">
        <v>420.54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1134.3900000000001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1134.3900000000001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13.01</v>
      </c>
      <c r="G142" s="6">
        <v>130.1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430.24</v>
      </c>
      <c r="G143" s="6">
        <v>430.24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153.51</v>
      </c>
      <c r="G144" s="6">
        <v>153.51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420.54</v>
      </c>
      <c r="G145" s="6">
        <v>420.54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1134.3900000000001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1134.3900000000001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13.01</v>
      </c>
      <c r="G151" s="6">
        <v>130.1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430.24</v>
      </c>
      <c r="G152" s="6">
        <v>430.24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153.51</v>
      </c>
      <c r="G153" s="6">
        <v>153.51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881.81</v>
      </c>
      <c r="G154" s="6">
        <v>881.81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1595.66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1595.66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13.01</v>
      </c>
      <c r="G160" s="6">
        <v>124.89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430.24</v>
      </c>
      <c r="G161" s="6">
        <v>430.24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134.49</v>
      </c>
      <c r="G162" s="6">
        <v>134.49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355.42</v>
      </c>
      <c r="G163" s="6">
        <v>355.42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1045.04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1045.04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24.4</v>
      </c>
      <c r="G169" s="6">
        <v>0.51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23.92</v>
      </c>
      <c r="G170" s="6">
        <v>8.5299999999999994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354.16</v>
      </c>
      <c r="G171" s="6">
        <v>354.16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363.2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19.649999999999999</v>
      </c>
      <c r="G174" s="6">
        <v>7.52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21.76</v>
      </c>
      <c r="G175" s="6">
        <v>8.57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16.09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379.29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13.22</v>
      </c>
      <c r="G181" s="6">
        <v>206.23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206.23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22.97</v>
      </c>
      <c r="G184" s="6">
        <v>9.7799999999999994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19.649999999999999</v>
      </c>
      <c r="G185" s="6">
        <v>8.3699999999999992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18.149999999999999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224.38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0.43</v>
      </c>
      <c r="G191" s="6">
        <v>3.78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809.96</v>
      </c>
      <c r="G192" s="6">
        <v>809.96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36.21</v>
      </c>
      <c r="G193" s="6">
        <v>58.4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872.14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24.36</v>
      </c>
      <c r="G196" s="6">
        <v>15.85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19.649999999999999</v>
      </c>
      <c r="G197" s="6">
        <v>6.38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22.23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894.37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0.43</v>
      </c>
      <c r="G203" s="6">
        <v>2.0699999999999998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30.06</v>
      </c>
      <c r="G204" s="6">
        <v>205.92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830.53</v>
      </c>
      <c r="G205" s="6">
        <v>454.54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36.21</v>
      </c>
      <c r="G206" s="6">
        <v>31.96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694.49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24.36</v>
      </c>
      <c r="G209" s="6">
        <v>9.32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19.649999999999999</v>
      </c>
      <c r="G210" s="6">
        <v>3.75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13.07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707.56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0.43</v>
      </c>
      <c r="G216" s="6">
        <v>2.0699999999999998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30.06</v>
      </c>
      <c r="G217" s="6">
        <v>205.92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830.53</v>
      </c>
      <c r="G218" s="6">
        <v>454.54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36.21</v>
      </c>
      <c r="G219" s="6">
        <v>31.96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694.49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24.36</v>
      </c>
      <c r="G222" s="6">
        <v>9.32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19.649999999999999</v>
      </c>
      <c r="G223" s="6">
        <v>3.75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13.07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707.56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0.43</v>
      </c>
      <c r="G229" s="6">
        <v>2.02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30.06</v>
      </c>
      <c r="G230" s="6">
        <v>66.19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420.71</v>
      </c>
      <c r="G231" s="6">
        <v>420.71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36.21</v>
      </c>
      <c r="G232" s="6">
        <v>2.2999999999999998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491.22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24.36</v>
      </c>
      <c r="G235" s="6">
        <v>6.86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19.649999999999999</v>
      </c>
      <c r="G236" s="6">
        <v>2.77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9.6300000000000008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500.85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0.43</v>
      </c>
      <c r="G242" s="6">
        <v>2.0699999999999998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30.06</v>
      </c>
      <c r="G243" s="6">
        <v>205.92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830.53</v>
      </c>
      <c r="G244" s="6">
        <v>454.54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36.21</v>
      </c>
      <c r="G245" s="6">
        <v>31.96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694.49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24.36</v>
      </c>
      <c r="G248" s="6">
        <v>9.32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19.649999999999999</v>
      </c>
      <c r="G249" s="6">
        <v>3.75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13.07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707.56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301.92</v>
      </c>
      <c r="G255" s="6">
        <v>628.98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0.17</v>
      </c>
      <c r="G256" s="6">
        <v>4.1399999999999997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23.92</v>
      </c>
      <c r="G257" s="6">
        <v>29.82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662.94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24.36</v>
      </c>
      <c r="G260" s="6">
        <v>41.58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19.649999999999999</v>
      </c>
      <c r="G261" s="6">
        <v>16.760000000000002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58.34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721.28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301.92</v>
      </c>
      <c r="G267" s="6">
        <v>628.98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0.17</v>
      </c>
      <c r="G268" s="6">
        <v>4.1399999999999997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23.92</v>
      </c>
      <c r="G269" s="6">
        <v>29.82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662.94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24.36</v>
      </c>
      <c r="G272" s="6">
        <v>41.58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19.649999999999999</v>
      </c>
      <c r="G273" s="6">
        <v>16.760000000000002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58.34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721.28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747.73</v>
      </c>
      <c r="G279" s="6">
        <v>747.73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0.17</v>
      </c>
      <c r="G280" s="6">
        <v>2.96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23.92</v>
      </c>
      <c r="G281" s="6">
        <v>10.14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760.83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24.36</v>
      </c>
      <c r="G284" s="6">
        <v>17.53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19.649999999999999</v>
      </c>
      <c r="G285" s="6">
        <v>7.07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24.6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785.43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301.92</v>
      </c>
      <c r="G291" s="6">
        <v>628.98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0.17</v>
      </c>
      <c r="G292" s="6">
        <v>4.1399999999999997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23.92</v>
      </c>
      <c r="G293" s="6">
        <v>29.82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662.94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24.36</v>
      </c>
      <c r="G296" s="6">
        <v>41.58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19.649999999999999</v>
      </c>
      <c r="G297" s="6">
        <v>16.760000000000002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58.34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721.28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747.73</v>
      </c>
      <c r="G303" s="6">
        <v>747.73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0.17</v>
      </c>
      <c r="G304" s="6">
        <v>2.96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23.92</v>
      </c>
      <c r="G305" s="6">
        <v>10.14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760.83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24.36</v>
      </c>
      <c r="G308" s="6">
        <v>17.53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19.649999999999999</v>
      </c>
      <c r="G309" s="6">
        <v>7.07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24.6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785.43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301.92</v>
      </c>
      <c r="G315" s="6">
        <v>628.98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0.17</v>
      </c>
      <c r="G316" s="6">
        <v>4.1399999999999997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23.92</v>
      </c>
      <c r="G317" s="6">
        <v>29.82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662.94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24.36</v>
      </c>
      <c r="G320" s="6">
        <v>41.58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19.649999999999999</v>
      </c>
      <c r="G321" s="6">
        <v>16.760000000000002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58.34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721.28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301.92</v>
      </c>
      <c r="G327" s="6">
        <v>628.98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0.17</v>
      </c>
      <c r="G328" s="6">
        <v>4.1399999999999997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23.92</v>
      </c>
      <c r="G329" s="6">
        <v>29.82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662.94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24.36</v>
      </c>
      <c r="G332" s="6">
        <v>41.58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19.649999999999999</v>
      </c>
      <c r="G333" s="6">
        <v>16.760000000000002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58.34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721.28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301.92</v>
      </c>
      <c r="G339" s="6">
        <v>628.98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0.17</v>
      </c>
      <c r="G340" s="6">
        <v>4.1399999999999997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23.92</v>
      </c>
      <c r="G341" s="6">
        <v>29.82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662.94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24.36</v>
      </c>
      <c r="G344" s="6">
        <v>41.58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19.649999999999999</v>
      </c>
      <c r="G345" s="6">
        <v>16.760000000000002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58.34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721.28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301.92</v>
      </c>
      <c r="G351" s="6">
        <v>628.98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0.17</v>
      </c>
      <c r="G352" s="6">
        <v>4.1399999999999997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23.92</v>
      </c>
      <c r="G353" s="6">
        <v>29.82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662.94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24.36</v>
      </c>
      <c r="G356" s="6">
        <v>41.58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19.649999999999999</v>
      </c>
      <c r="G357" s="6">
        <v>16.760000000000002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58.34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721.28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301.92</v>
      </c>
      <c r="G363" s="6">
        <v>628.98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0.17</v>
      </c>
      <c r="G364" s="6">
        <v>4.1399999999999997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23.92</v>
      </c>
      <c r="G365" s="6">
        <v>29.82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662.94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24.36</v>
      </c>
      <c r="G368" s="6">
        <v>41.58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19.649999999999999</v>
      </c>
      <c r="G369" s="6">
        <v>16.760000000000002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58.34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721.28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301.92</v>
      </c>
      <c r="G375" s="6">
        <v>628.98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0.17</v>
      </c>
      <c r="G376" s="6">
        <v>4.1399999999999997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23.92</v>
      </c>
      <c r="G377" s="6">
        <v>29.82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662.94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24.36</v>
      </c>
      <c r="G380" s="6">
        <v>41.58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19.649999999999999</v>
      </c>
      <c r="G381" s="6">
        <v>16.760000000000002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58.34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721.28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301.92</v>
      </c>
      <c r="G387" s="6">
        <v>628.98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0.17</v>
      </c>
      <c r="G388" s="6">
        <v>4.1399999999999997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23.92</v>
      </c>
      <c r="G389" s="6">
        <v>29.82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662.94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24.36</v>
      </c>
      <c r="G392" s="6">
        <v>41.58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19.649999999999999</v>
      </c>
      <c r="G393" s="6">
        <v>16.760000000000002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58.34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721.28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301.92</v>
      </c>
      <c r="G399" s="6">
        <v>628.98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0.17</v>
      </c>
      <c r="G400" s="6">
        <v>4.1399999999999997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23.92</v>
      </c>
      <c r="G401" s="6">
        <v>29.82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662.94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24.36</v>
      </c>
      <c r="G404" s="6">
        <v>41.58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19.649999999999999</v>
      </c>
      <c r="G405" s="6">
        <v>16.760000000000002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58.34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721.28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747.73</v>
      </c>
      <c r="G411" s="6">
        <v>747.73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0.17</v>
      </c>
      <c r="G412" s="6">
        <v>2.96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23.92</v>
      </c>
      <c r="G413" s="6">
        <v>10.14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760.83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24.36</v>
      </c>
      <c r="G416" s="6">
        <v>17.53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19.649999999999999</v>
      </c>
      <c r="G417" s="6">
        <v>7.07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24.6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785.43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21.46</v>
      </c>
      <c r="G423" s="6">
        <v>64.38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104.33</v>
      </c>
      <c r="G424" s="6">
        <v>104.33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168.71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24.19</v>
      </c>
      <c r="G427" s="6">
        <v>8.4600000000000009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19.649999999999999</v>
      </c>
      <c r="G428" s="6">
        <v>11.79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20.25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188.96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2603.31</v>
      </c>
      <c r="G434" s="6">
        <v>1379.75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1379.75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1379.75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136.47</v>
      </c>
      <c r="G440" s="6">
        <v>555.47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555.47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10.37</v>
      </c>
      <c r="G443" s="6">
        <v>3.43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41.75</v>
      </c>
      <c r="G444" s="6">
        <v>13.83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26.24</v>
      </c>
      <c r="G445" s="6">
        <v>26.5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44.37</v>
      </c>
      <c r="G446" s="6">
        <v>100.83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144.59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20.7</v>
      </c>
      <c r="G449" s="6">
        <v>57.33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24.36</v>
      </c>
      <c r="G450" s="6">
        <v>7.67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24.19</v>
      </c>
      <c r="G451" s="6">
        <v>67.67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132.66999999999999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26.75</v>
      </c>
      <c r="G454" s="6">
        <v>54.03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22.16</v>
      </c>
      <c r="G455" s="6">
        <v>44.76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98.79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931.52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136.47</v>
      </c>
      <c r="G461" s="6">
        <v>549.97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549.97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10.37</v>
      </c>
      <c r="G464" s="6">
        <v>3.4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41.75</v>
      </c>
      <c r="G465" s="6">
        <v>13.69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26.24</v>
      </c>
      <c r="G466" s="6">
        <v>26.24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44.37</v>
      </c>
      <c r="G467" s="6">
        <v>99.83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143.16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20.55</v>
      </c>
      <c r="G470" s="6">
        <v>56.92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24.36</v>
      </c>
      <c r="G471" s="6">
        <v>7.6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24.19</v>
      </c>
      <c r="G472" s="6">
        <v>67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131.52000000000001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26.75</v>
      </c>
      <c r="G475" s="6">
        <v>53.5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22.16</v>
      </c>
      <c r="G476" s="6">
        <v>44.32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97.82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922.47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136.47</v>
      </c>
      <c r="G482" s="6">
        <v>555.47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555.47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10.37</v>
      </c>
      <c r="G485" s="6">
        <v>3.43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41.75</v>
      </c>
      <c r="G486" s="6">
        <v>13.83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44.37</v>
      </c>
      <c r="G487" s="6">
        <v>100.83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118.09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20.7</v>
      </c>
      <c r="G490" s="6">
        <v>57.33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24.36</v>
      </c>
      <c r="G491" s="6">
        <v>7.67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24.19</v>
      </c>
      <c r="G492" s="6">
        <v>67.67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132.66999999999999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26.75</v>
      </c>
      <c r="G495" s="6">
        <v>54.03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22.16</v>
      </c>
      <c r="G496" s="6">
        <v>44.76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98.79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905.02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20.7</v>
      </c>
      <c r="G502" s="6">
        <v>31.05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24.19</v>
      </c>
      <c r="G503" s="6">
        <v>36.28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67.33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275.14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20.7</v>
      </c>
      <c r="G515" s="6">
        <v>51.75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24.19</v>
      </c>
      <c r="G516" s="6">
        <v>60.47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112.22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1142.8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20.7</v>
      </c>
      <c r="G525" s="6">
        <v>51.75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24.19</v>
      </c>
      <c r="G526" s="6">
        <v>60.47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112.22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1142.8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20.7</v>
      </c>
      <c r="G535" s="6">
        <v>51.75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24.19</v>
      </c>
      <c r="G536" s="6">
        <v>60.47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112.22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1142.8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1.27</v>
      </c>
      <c r="G542" s="6">
        <v>1.27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152.09</v>
      </c>
      <c r="G543" s="6">
        <v>161.21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162.47999999999999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23.97</v>
      </c>
      <c r="G546" s="6">
        <v>5.27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19.649999999999999</v>
      </c>
      <c r="G547" s="6">
        <v>4.32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9.59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172.07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20.45</v>
      </c>
      <c r="G553" s="6">
        <v>0.37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21.55</v>
      </c>
      <c r="G554" s="6">
        <v>0.28000000000000003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0.65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21.33</v>
      </c>
      <c r="G557" s="6">
        <v>0.17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69.42</v>
      </c>
      <c r="G558" s="6">
        <v>0.11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32.1</v>
      </c>
      <c r="G559" s="6">
        <v>33.700000000000003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36.21</v>
      </c>
      <c r="G560" s="6">
        <v>7.64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184.44</v>
      </c>
      <c r="G561" s="6">
        <v>10.88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52.5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19.649999999999999</v>
      </c>
      <c r="G564" s="6">
        <v>4.6900000000000004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23.75</v>
      </c>
      <c r="G565" s="6">
        <v>3.44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8.1300000000000008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61.28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20.45</v>
      </c>
      <c r="G571" s="6">
        <v>0.37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21.55</v>
      </c>
      <c r="G572" s="6">
        <v>0.28000000000000003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0.65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21.33</v>
      </c>
      <c r="G575" s="6">
        <v>0.17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69.42</v>
      </c>
      <c r="G576" s="6">
        <v>0.11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32.1</v>
      </c>
      <c r="G577" s="6">
        <v>33.700000000000003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36.21</v>
      </c>
      <c r="G578" s="6">
        <v>7.64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184.44</v>
      </c>
      <c r="G579" s="6">
        <v>10.88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52.5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19.649999999999999</v>
      </c>
      <c r="G582" s="6">
        <v>4.6900000000000004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23.75</v>
      </c>
      <c r="G583" s="6">
        <v>3.44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8.1300000000000008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61.28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20.45</v>
      </c>
      <c r="G589" s="6">
        <v>0.37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21.55</v>
      </c>
      <c r="G590" s="6">
        <v>0.28000000000000003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0.65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21.33</v>
      </c>
      <c r="G593" s="6">
        <v>0.17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69.42</v>
      </c>
      <c r="G594" s="6">
        <v>0.11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32.1</v>
      </c>
      <c r="G595" s="6">
        <v>33.700000000000003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36.21</v>
      </c>
      <c r="G596" s="6">
        <v>7.64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184.44</v>
      </c>
      <c r="G597" s="6">
        <v>10.88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52.5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19.649999999999999</v>
      </c>
      <c r="G600" s="6">
        <v>4.6900000000000004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23.75</v>
      </c>
      <c r="G601" s="6">
        <v>3.44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8.1300000000000008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61.28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20.45</v>
      </c>
      <c r="G607" s="6">
        <v>0.37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21.55</v>
      </c>
      <c r="G608" s="6">
        <v>0.28000000000000003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0.65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21.33</v>
      </c>
      <c r="G611" s="6">
        <v>0.12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69.42</v>
      </c>
      <c r="G612" s="6">
        <v>0.08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29.93</v>
      </c>
      <c r="G613" s="6">
        <v>31.42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36.21</v>
      </c>
      <c r="G614" s="6">
        <v>7.16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184.44</v>
      </c>
      <c r="G615" s="6">
        <v>8.2899999999999991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47.07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19.649999999999999</v>
      </c>
      <c r="G618" s="6">
        <v>4.0599999999999996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23.75</v>
      </c>
      <c r="G619" s="6">
        <v>2.66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6.72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54.44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20.47</v>
      </c>
      <c r="G625" s="6">
        <v>30.7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30.7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20.46</v>
      </c>
      <c r="G628" s="6">
        <v>1.98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22.15</v>
      </c>
      <c r="G629" s="6">
        <v>9.52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11.5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42.2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20.47</v>
      </c>
      <c r="G635" s="6">
        <v>30.7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30.7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20.46</v>
      </c>
      <c r="G638" s="6">
        <v>1.98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22.15</v>
      </c>
      <c r="G639" s="6">
        <v>9.52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11.5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42.2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1.24</v>
      </c>
      <c r="G645" s="6">
        <v>6.08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7.28</v>
      </c>
      <c r="G646" s="6">
        <v>3.99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36.36</v>
      </c>
      <c r="G647" s="6">
        <v>38.6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48.67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24.25</v>
      </c>
      <c r="G650" s="6">
        <v>16.47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19.649999999999999</v>
      </c>
      <c r="G651" s="6">
        <v>6.06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22.53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71.2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1.24</v>
      </c>
      <c r="G657" s="6">
        <v>6.08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7.28</v>
      </c>
      <c r="G658" s="6">
        <v>3.99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36.36</v>
      </c>
      <c r="G659" s="6">
        <v>38.6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48.67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24.25</v>
      </c>
      <c r="G662" s="6">
        <v>16.47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19.649999999999999</v>
      </c>
      <c r="G663" s="6">
        <v>6.06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22.53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71.2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1.24</v>
      </c>
      <c r="G669" s="6">
        <v>6.08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7.28</v>
      </c>
      <c r="G670" s="6">
        <v>3.99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36.36</v>
      </c>
      <c r="G671" s="6">
        <v>38.6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48.67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24.25</v>
      </c>
      <c r="G674" s="6">
        <v>16.47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19.649999999999999</v>
      </c>
      <c r="G675" s="6">
        <v>6.06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22.53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71.2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1.24</v>
      </c>
      <c r="G681" s="6">
        <v>6.08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7.28</v>
      </c>
      <c r="G682" s="6">
        <v>3.99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36.36</v>
      </c>
      <c r="G683" s="6">
        <v>38.6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48.67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24.25</v>
      </c>
      <c r="G686" s="6">
        <v>16.47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19.649999999999999</v>
      </c>
      <c r="G687" s="6">
        <v>6.06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22.53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71.2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27.61</v>
      </c>
      <c r="G693" s="6">
        <v>1.1100000000000001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25.05</v>
      </c>
      <c r="G694" s="6">
        <v>25.92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27.03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23.97</v>
      </c>
      <c r="G697" s="6">
        <v>8.7100000000000009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19.649999999999999</v>
      </c>
      <c r="G698" s="6">
        <v>2.97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11.68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38.71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21.42</v>
      </c>
      <c r="G704" s="6">
        <v>10.25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19.649999999999999</v>
      </c>
      <c r="G705" s="6">
        <v>9.4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19.649999999999999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153.16999999999999</v>
      </c>
      <c r="G708" s="6">
        <v>153.16999999999999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153.16999999999999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172.82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16.579999999999998</v>
      </c>
      <c r="G714" s="6">
        <v>3.48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0.91</v>
      </c>
      <c r="G715" s="6">
        <v>0.45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3.93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24.36</v>
      </c>
      <c r="G718" s="6">
        <v>5.96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19.649999999999999</v>
      </c>
      <c r="G719" s="6">
        <v>2.41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8.3699999999999992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690.66</v>
      </c>
      <c r="G722" s="6">
        <v>29.76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29.76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42.06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30.54</v>
      </c>
      <c r="G728" s="6">
        <v>2.9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160.5</v>
      </c>
      <c r="G729" s="6">
        <v>178.15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181.05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24.36</v>
      </c>
      <c r="G732" s="6">
        <v>4.16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19.649999999999999</v>
      </c>
      <c r="G733" s="6">
        <v>1.67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5.83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186.88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0.91</v>
      </c>
      <c r="G739" s="6">
        <v>0.01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27.61</v>
      </c>
      <c r="G740" s="6">
        <v>2.76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2.77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20.75</v>
      </c>
      <c r="G743" s="6">
        <v>1.86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1.86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4.63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3.81</v>
      </c>
      <c r="G749" s="6">
        <v>4.91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88.06</v>
      </c>
      <c r="G750" s="6">
        <v>88.06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92.97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24.25</v>
      </c>
      <c r="G753" s="6">
        <v>13.26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19.649999999999999</v>
      </c>
      <c r="G754" s="6">
        <v>5.36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18.62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111.59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2.2999999999999998</v>
      </c>
      <c r="G760" s="6">
        <v>23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20.9</v>
      </c>
      <c r="G761" s="6">
        <v>130.62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153.62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24.36</v>
      </c>
      <c r="G764" s="6">
        <v>31.15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19.649999999999999</v>
      </c>
      <c r="G765" s="6">
        <v>50.24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81.39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235.01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2.2999999999999998</v>
      </c>
      <c r="G771" s="6">
        <v>23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20.9</v>
      </c>
      <c r="G772" s="6">
        <v>130.62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153.62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24.36</v>
      </c>
      <c r="G775" s="6">
        <v>31.15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19.649999999999999</v>
      </c>
      <c r="G776" s="6">
        <v>50.24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81.39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235.01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140.1</v>
      </c>
      <c r="G782" s="6">
        <v>2.66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2.66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131.69</v>
      </c>
      <c r="G785" s="6">
        <v>164.61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164.61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19.649999999999999</v>
      </c>
      <c r="G788" s="6">
        <v>0.62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0.62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167.89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31.43</v>
      </c>
      <c r="G794" s="6">
        <v>7.18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7.18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26.06</v>
      </c>
      <c r="G797" s="6">
        <v>4.25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19.649999999999999</v>
      </c>
      <c r="G798" s="6">
        <v>1.06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5.31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12.49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21.6</v>
      </c>
      <c r="G804" s="6">
        <v>0.3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37.299999999999997</v>
      </c>
      <c r="G805" s="6">
        <v>5.23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5.53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26.06</v>
      </c>
      <c r="G808" s="6">
        <v>9.91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9.91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15.44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49.23</v>
      </c>
      <c r="G814" s="6">
        <v>3.15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1.21</v>
      </c>
      <c r="G815" s="6">
        <v>1.81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7.09</v>
      </c>
      <c r="G816" s="6">
        <v>2.12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74.5</v>
      </c>
      <c r="G817" s="6">
        <v>23.98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31.06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26.06</v>
      </c>
      <c r="G820" s="6">
        <v>49.51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19.649999999999999</v>
      </c>
      <c r="G821" s="6">
        <v>37.33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86.84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117.9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76.94</v>
      </c>
      <c r="G827" s="6">
        <v>1.44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6.45</v>
      </c>
      <c r="G828" s="6">
        <v>6.45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2.5499999999999998</v>
      </c>
      <c r="G829" s="6">
        <v>0.05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87.17</v>
      </c>
      <c r="G830" s="6">
        <v>2.2599999999999998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10.199999999999999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20.14</v>
      </c>
      <c r="G833" s="6">
        <v>1.86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24.28</v>
      </c>
      <c r="G834" s="6">
        <v>2.2400000000000002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4.0999999999999996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14.3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76.94</v>
      </c>
      <c r="G840" s="6">
        <v>1.44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6.45</v>
      </c>
      <c r="G841" s="6">
        <v>6.45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2.5499999999999998</v>
      </c>
      <c r="G842" s="6">
        <v>0.05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87.17</v>
      </c>
      <c r="G843" s="6">
        <v>2.2599999999999998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10.199999999999999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20.14</v>
      </c>
      <c r="G846" s="6">
        <v>1.86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24.28</v>
      </c>
      <c r="G847" s="6">
        <v>2.2400000000000002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4.0999999999999996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14.3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76.94</v>
      </c>
      <c r="G853" s="6">
        <v>1.63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2.5499999999999998</v>
      </c>
      <c r="G854" s="6">
        <v>0.06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87.17</v>
      </c>
      <c r="G855" s="6">
        <v>2.35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17.12</v>
      </c>
      <c r="G856" s="6">
        <v>17.12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21.16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20.14</v>
      </c>
      <c r="G859" s="6">
        <v>3.11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24.28</v>
      </c>
      <c r="G860" s="6">
        <v>3.75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6.86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28.02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468.65</v>
      </c>
      <c r="G870" s="6">
        <v>2343.25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45.52</v>
      </c>
      <c r="G871" s="6">
        <v>2276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13285.45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41078.68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3</v>
      </c>
      <c r="G877" s="6">
        <v>9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24.16</v>
      </c>
      <c r="G878" s="6">
        <v>24.16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31.75</v>
      </c>
      <c r="G879" s="6">
        <v>5.47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38.630000000000003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20.14</v>
      </c>
      <c r="G882" s="6">
        <v>5.83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24.28</v>
      </c>
      <c r="G883" s="6">
        <v>7.03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12.86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51.49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2.4900000000000002</v>
      </c>
      <c r="G889" s="6">
        <v>7.47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18.78</v>
      </c>
      <c r="G890" s="6">
        <v>18.78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31.75</v>
      </c>
      <c r="G891" s="6">
        <v>3.57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29.82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20.14</v>
      </c>
      <c r="G894" s="6">
        <v>4.43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24.28</v>
      </c>
      <c r="G895" s="6">
        <v>5.34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9.77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39.590000000000003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3.52</v>
      </c>
      <c r="G901" s="6">
        <v>7.04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2.7</v>
      </c>
      <c r="G902" s="6">
        <v>2.7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31.75</v>
      </c>
      <c r="G903" s="6">
        <v>4.84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52.77</v>
      </c>
      <c r="G904" s="6">
        <v>52.77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67.349999999999994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20.14</v>
      </c>
      <c r="G907" s="6">
        <v>6.43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24.28</v>
      </c>
      <c r="G908" s="6">
        <v>7.76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14.19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81.540000000000006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76.94</v>
      </c>
      <c r="G914" s="6">
        <v>0.37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2.5499999999999998</v>
      </c>
      <c r="G915" s="6">
        <v>0.09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87.17</v>
      </c>
      <c r="G917" s="6">
        <v>0.65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83.01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20.14</v>
      </c>
      <c r="G920" s="6">
        <v>8.3800000000000008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24.28</v>
      </c>
      <c r="G921" s="6">
        <v>10.1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18.48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101.49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3.95</v>
      </c>
      <c r="G929" s="6">
        <v>3.95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56.62</v>
      </c>
      <c r="G930" s="6">
        <v>56.62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240.37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24.28</v>
      </c>
      <c r="G933" s="6">
        <v>60.7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19.649999999999999</v>
      </c>
      <c r="G934" s="6">
        <v>49.12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109.82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15.69</v>
      </c>
      <c r="G937" s="6">
        <v>15.69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15.69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365.88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95.07</v>
      </c>
      <c r="G943" s="6">
        <v>95.07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15.4</v>
      </c>
      <c r="G944" s="6">
        <v>30.8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153.35</v>
      </c>
      <c r="G945" s="6">
        <v>4.66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130.53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24.28</v>
      </c>
      <c r="G948" s="6">
        <v>9.39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19.649999999999999</v>
      </c>
      <c r="G949" s="6">
        <v>3.7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13.09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143.62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202.57</v>
      </c>
      <c r="G955" s="6">
        <v>202.57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39.03</v>
      </c>
      <c r="G956" s="6">
        <v>11.6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214.17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24.25</v>
      </c>
      <c r="G959" s="6">
        <v>11.57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19.649999999999999</v>
      </c>
      <c r="G960" s="6">
        <v>2.95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14.52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228.69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3.95</v>
      </c>
      <c r="G966" s="6">
        <v>0.08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171.82</v>
      </c>
      <c r="G967" s="6">
        <v>171.82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171.9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24.28</v>
      </c>
      <c r="G970" s="6">
        <v>2.33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19.649999999999999</v>
      </c>
      <c r="G971" s="6">
        <v>0.59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2.92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174.82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227.46</v>
      </c>
      <c r="G977" s="6">
        <v>227.46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227.46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21.1</v>
      </c>
      <c r="G980" s="6">
        <v>10.55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25.31</v>
      </c>
      <c r="G981" s="6">
        <v>12.65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23.2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250.66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3.95</v>
      </c>
      <c r="G987" s="6">
        <v>0.16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403.13</v>
      </c>
      <c r="G988" s="6">
        <v>403.13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403.29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24.28</v>
      </c>
      <c r="G991" s="6">
        <v>11.24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19.649999999999999</v>
      </c>
      <c r="G992" s="6">
        <v>2.86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14.1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417.39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20.46</v>
      </c>
      <c r="G998" s="6">
        <v>10.23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25.31</v>
      </c>
      <c r="G999" s="6">
        <v>12.65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22.88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118.58</v>
      </c>
      <c r="G1002" s="6">
        <v>118.58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118.58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141.46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171.81</v>
      </c>
      <c r="G1008" s="6">
        <v>171.81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15.4</v>
      </c>
      <c r="G1009" s="6">
        <v>92.4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264.20999999999998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24.28</v>
      </c>
      <c r="G1012" s="6">
        <v>23.02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19.649999999999999</v>
      </c>
      <c r="G1013" s="6">
        <v>5.87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28.89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293.10000000000002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14.56</v>
      </c>
      <c r="G1019" s="6">
        <v>0.27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196.45</v>
      </c>
      <c r="G1020" s="6">
        <v>196.45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196.72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20.14</v>
      </c>
      <c r="G1023" s="6">
        <v>18.62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24.28</v>
      </c>
      <c r="G1024" s="6">
        <v>22.45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41.07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237.79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49.96</v>
      </c>
      <c r="G1030" s="6">
        <v>49.96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49.96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20.14</v>
      </c>
      <c r="G1033" s="6">
        <v>10.07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24.28</v>
      </c>
      <c r="G1034" s="6">
        <v>12.14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22.21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72.17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49.96</v>
      </c>
      <c r="G1040" s="6">
        <v>49.96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49.96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49.96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716.66</v>
      </c>
      <c r="G1046" s="6">
        <v>716.66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4.29</v>
      </c>
      <c r="G1047" s="6">
        <v>17.16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733.82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20.75</v>
      </c>
      <c r="G1050" s="6">
        <v>8.3000000000000007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24.36</v>
      </c>
      <c r="G1051" s="6">
        <v>48.72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57.02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790.84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212.26</v>
      </c>
      <c r="G1057" s="6">
        <v>212.26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3.95</v>
      </c>
      <c r="G1058" s="6">
        <v>3.95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216.21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24.28</v>
      </c>
      <c r="G1061" s="6">
        <v>12.14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12.14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228.35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20.37</v>
      </c>
      <c r="G1067" s="6">
        <v>20.37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20.37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20.14</v>
      </c>
      <c r="G1070" s="6">
        <v>10.07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24.28</v>
      </c>
      <c r="G1071" s="6">
        <v>12.14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22.21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42.58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0.43</v>
      </c>
      <c r="G1077" s="6">
        <v>0.93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42.58</v>
      </c>
      <c r="G1078" s="6">
        <v>20.309999999999999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69.42</v>
      </c>
      <c r="G1079" s="6">
        <v>0.13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6.28</v>
      </c>
      <c r="G1080" s="6">
        <v>6.85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28.22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20.7</v>
      </c>
      <c r="G1083" s="6">
        <v>22.62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24.19</v>
      </c>
      <c r="G1084" s="6">
        <v>32.17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54.79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22.68</v>
      </c>
      <c r="G1087" s="6">
        <v>27.21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27.21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110.22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20.14</v>
      </c>
      <c r="G1096" s="6">
        <v>6.04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24.28</v>
      </c>
      <c r="G1097" s="6">
        <v>12.14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18.18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658.54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5.67</v>
      </c>
      <c r="G1103" s="6">
        <v>5.67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14.56</v>
      </c>
      <c r="G1104" s="6">
        <v>0.28999999999999998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5.96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20.14</v>
      </c>
      <c r="G1107" s="6">
        <v>3.02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24.28</v>
      </c>
      <c r="G1108" s="6">
        <v>3.64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6.66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12.62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14.56</v>
      </c>
      <c r="G1114" s="6">
        <v>0.28999999999999998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15.5</v>
      </c>
      <c r="G1115" s="6">
        <v>17.05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17.34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20.14</v>
      </c>
      <c r="G1118" s="6">
        <v>3.02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24.28</v>
      </c>
      <c r="G1119" s="6">
        <v>3.64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6.66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24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0.43</v>
      </c>
      <c r="G1125" s="6">
        <v>2.06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30.06</v>
      </c>
      <c r="G1126" s="6">
        <v>76.95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830.53</v>
      </c>
      <c r="G1127" s="6">
        <v>448.48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527.49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24.36</v>
      </c>
      <c r="G1130" s="6">
        <v>5.6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19.649999999999999</v>
      </c>
      <c r="G1131" s="6">
        <v>2.94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8.5399999999999991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536.03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3335.02</v>
      </c>
      <c r="G1137" s="6">
        <v>3335.02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3335.02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0.28000000000000003</v>
      </c>
      <c r="G1141" s="6">
        <v>1.1200000000000001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4.05</v>
      </c>
      <c r="G1142" s="6">
        <v>0.81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7.61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21.1</v>
      </c>
      <c r="G1145" s="6">
        <v>13.35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20.14</v>
      </c>
      <c r="G1146" s="6">
        <v>61.72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25.31</v>
      </c>
      <c r="G1147" s="6">
        <v>16.02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24.28</v>
      </c>
      <c r="G1148" s="6">
        <v>74.41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165.5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3508.13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24.28</v>
      </c>
      <c r="G1157" s="6">
        <v>16.989999999999998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16.989999999999998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513.27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8.98</v>
      </c>
      <c r="G1163" s="6">
        <v>8.44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3287.88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20.14</v>
      </c>
      <c r="G1167" s="6">
        <v>10.87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24.28</v>
      </c>
      <c r="G1168" s="6">
        <v>13.11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23.98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3311.86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25.31</v>
      </c>
      <c r="G1178" s="6">
        <v>88.58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30.84</v>
      </c>
      <c r="G1179" s="6">
        <v>107.94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19.649999999999999</v>
      </c>
      <c r="G1180" s="6">
        <v>68.77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265.29000000000002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4192.18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70.069999999999993</v>
      </c>
      <c r="G1186" s="6">
        <v>70.069999999999993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36.39</v>
      </c>
      <c r="G1187" s="6">
        <v>3.23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73.3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20.14</v>
      </c>
      <c r="G1190" s="6">
        <v>6.04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24.28</v>
      </c>
      <c r="G1191" s="6">
        <v>7.28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26.13</v>
      </c>
      <c r="G1192" s="6">
        <v>7.83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21.15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94.45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30.54</v>
      </c>
      <c r="G1198" s="6">
        <v>0.61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18.850000000000001</v>
      </c>
      <c r="G1199" s="6">
        <v>18.850000000000001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19.46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20.53</v>
      </c>
      <c r="G1202" s="6">
        <v>6.15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6.15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25.61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142.54</v>
      </c>
      <c r="G1208" s="6">
        <v>142.54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1.69</v>
      </c>
      <c r="G1209" s="6">
        <v>6.76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149.30000000000001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21.1</v>
      </c>
      <c r="G1212" s="6">
        <v>5.27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25.31</v>
      </c>
      <c r="G1213" s="6">
        <v>6.32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11.59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160.88999999999999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283.89999999999998</v>
      </c>
      <c r="G1219" s="6">
        <v>283.89999999999998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1.69</v>
      </c>
      <c r="G1220" s="6">
        <v>6.76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290.66000000000003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21.1</v>
      </c>
      <c r="G1223" s="6">
        <v>5.27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25.31</v>
      </c>
      <c r="G1224" s="6">
        <v>6.32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11.59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302.25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106.57</v>
      </c>
      <c r="G1230" s="6">
        <v>106.57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106.57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21.1</v>
      </c>
      <c r="G1233" s="6">
        <v>4.22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25.31</v>
      </c>
      <c r="G1234" s="6">
        <v>5.0599999999999996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9.2799999999999994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115.85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185.17</v>
      </c>
      <c r="G1240" s="6">
        <v>185.17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185.17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21.1</v>
      </c>
      <c r="G1243" s="6">
        <v>4.22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25.31</v>
      </c>
      <c r="G1244" s="6">
        <v>5.0599999999999996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9.2799999999999994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194.45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13.07</v>
      </c>
      <c r="G1250" s="6">
        <v>13.72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13.72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21.1</v>
      </c>
      <c r="G1253" s="6">
        <v>3.31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25.31</v>
      </c>
      <c r="G1254" s="6">
        <v>3.97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7.28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9.83</v>
      </c>
      <c r="G1257" s="6">
        <v>9.83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9.83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30.83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21.1</v>
      </c>
      <c r="G1267" s="6">
        <v>2.5299999999999998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25.31</v>
      </c>
      <c r="G1268" s="6">
        <v>3.03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5.56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48.81</v>
      </c>
      <c r="G1271" s="6">
        <v>48.81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48.81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195.73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2.37</v>
      </c>
      <c r="G1277" s="6">
        <v>2.37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2.37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10.26</v>
      </c>
      <c r="G1280" s="6">
        <v>10.26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10.26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12.63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3.99</v>
      </c>
      <c r="G1286" s="6">
        <v>3.99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89.03</v>
      </c>
      <c r="G1287" s="6">
        <v>89.03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93.02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21.1</v>
      </c>
      <c r="G1290" s="6">
        <v>4.8499999999999996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25.31</v>
      </c>
      <c r="G1291" s="6">
        <v>13.96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18.809999999999999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111.83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342.13</v>
      </c>
      <c r="G1297" s="6">
        <v>342.13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342.13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21.1</v>
      </c>
      <c r="G1300" s="6">
        <v>3.66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25.31</v>
      </c>
      <c r="G1301" s="6">
        <v>10.54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14.2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356.33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23.41</v>
      </c>
      <c r="G1307" s="6">
        <v>23.41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23.41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21.1</v>
      </c>
      <c r="G1310" s="6">
        <v>3.66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25.31</v>
      </c>
      <c r="G1311" s="6">
        <v>10.54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14.2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37.61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13.51</v>
      </c>
      <c r="G1317" s="6">
        <v>0.13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268.77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21.1</v>
      </c>
      <c r="G1322" s="6">
        <v>3.12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25.31</v>
      </c>
      <c r="G1323" s="6">
        <v>8.98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12.1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280.87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13.51</v>
      </c>
      <c r="G1329" s="6">
        <v>0.13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7.65</v>
      </c>
      <c r="G1330" s="6">
        <v>15.3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172.89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21.1</v>
      </c>
      <c r="G1334" s="6">
        <v>3.12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25.31</v>
      </c>
      <c r="G1335" s="6">
        <v>8.98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12.1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184.99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13.51</v>
      </c>
      <c r="G1341" s="6">
        <v>0.13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257.27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21.1</v>
      </c>
      <c r="G1346" s="6">
        <v>8.44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25.31</v>
      </c>
      <c r="G1347" s="6">
        <v>10.119999999999999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18.559999999999999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275.83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21.1</v>
      </c>
      <c r="G1356" s="6">
        <v>168.8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25.31</v>
      </c>
      <c r="G1357" s="6">
        <v>202.48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30.84</v>
      </c>
      <c r="G1358" s="6">
        <v>246.72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618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2675.47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45.28</v>
      </c>
      <c r="G1364" s="6">
        <v>45.28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45.28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21.1</v>
      </c>
      <c r="G1367" s="6">
        <v>10.55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30.84</v>
      </c>
      <c r="G1368" s="6">
        <v>9.25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19.8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65.08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25.31</v>
      </c>
      <c r="G1377" s="6">
        <v>5.0599999999999996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5.0599999999999996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28.38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20.46</v>
      </c>
      <c r="G1386" s="6">
        <v>15.34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25.31</v>
      </c>
      <c r="G1387" s="6">
        <v>18.98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34.32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192.26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0.25</v>
      </c>
      <c r="G1393" s="6">
        <v>0.5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23.82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20.46</v>
      </c>
      <c r="G1397" s="6">
        <v>4.09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25.31</v>
      </c>
      <c r="G1398" s="6">
        <v>5.0599999999999996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9.15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32.97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15.23</v>
      </c>
      <c r="G1404" s="6">
        <v>15.23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15.23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21.1</v>
      </c>
      <c r="G1407" s="6">
        <v>4.3499999999999996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25.31</v>
      </c>
      <c r="G1408" s="6">
        <v>5.21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9.56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24.79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7.01</v>
      </c>
      <c r="G1414" s="6">
        <v>7.01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7.01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20.46</v>
      </c>
      <c r="G1417" s="6">
        <v>4.09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25.31</v>
      </c>
      <c r="G1418" s="6">
        <v>5.0599999999999996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9.15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16.16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21.1</v>
      </c>
      <c r="G1428" s="6">
        <v>2.5299999999999998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25.31</v>
      </c>
      <c r="G1429" s="6">
        <v>3.03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5.56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48.81</v>
      </c>
      <c r="G1432" s="6">
        <v>48.81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48.81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144.37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9.99</v>
      </c>
      <c r="G1438" s="6">
        <v>9.99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9.99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21.1</v>
      </c>
      <c r="G1441" s="6">
        <v>2.11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25.31</v>
      </c>
      <c r="G1442" s="6">
        <v>2.5299999999999998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4.6399999999999997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14.63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17.14</v>
      </c>
      <c r="G1448" s="6">
        <v>17.989999999999998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17.989999999999998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21.1</v>
      </c>
      <c r="G1451" s="6">
        <v>3.31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25.31</v>
      </c>
      <c r="G1452" s="6">
        <v>3.97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7.28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9.83</v>
      </c>
      <c r="G1455" s="6">
        <v>9.83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9.83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35.1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20.75</v>
      </c>
      <c r="G1464" s="6">
        <v>10.37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18.77</v>
      </c>
      <c r="G1465" s="6">
        <v>9.3800000000000008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19.75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102.16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20.75</v>
      </c>
      <c r="G1474" s="6">
        <v>31.12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18.77</v>
      </c>
      <c r="G1475" s="6">
        <v>18.77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49.89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8909.1200000000008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21.1</v>
      </c>
      <c r="G1490" s="6">
        <v>52.75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25.31</v>
      </c>
      <c r="G1491" s="6">
        <v>63.27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116.02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322.52999999999997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25.31</v>
      </c>
      <c r="G1500" s="6">
        <v>7.59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19.649999999999999</v>
      </c>
      <c r="G1501" s="6">
        <v>5.89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13.48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379.01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7.01</v>
      </c>
      <c r="G1507" s="6">
        <v>7.01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7.01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20.46</v>
      </c>
      <c r="G1510" s="6">
        <v>4.09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25.31</v>
      </c>
      <c r="G1511" s="6">
        <v>5.0599999999999996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9.15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16.16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21.1</v>
      </c>
      <c r="G1520" s="6">
        <v>13.1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25.31</v>
      </c>
      <c r="G1521" s="6">
        <v>15.72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28.82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67.41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3.61</v>
      </c>
      <c r="G1527" s="6">
        <v>7.58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25.91</v>
      </c>
      <c r="G1529" s="6">
        <v>28.5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25.91</v>
      </c>
      <c r="G1530" s="6">
        <v>22.02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94.02</v>
      </c>
      <c r="G1531" s="6">
        <v>1034.22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108.01</v>
      </c>
      <c r="G1532" s="6">
        <v>1134.0999999999999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2281.21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26.06</v>
      </c>
      <c r="G1535" s="6">
        <v>91.21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24.36</v>
      </c>
      <c r="G1536" s="6">
        <v>46.52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26.06</v>
      </c>
      <c r="G1537" s="6">
        <v>91.21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19.649999999999999</v>
      </c>
      <c r="G1538" s="6">
        <v>245.62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474.56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0.72</v>
      </c>
      <c r="G1541" s="6">
        <v>0.61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0.61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2756.38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630.94000000000005</v>
      </c>
      <c r="G1547" s="6">
        <v>634.09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39.03</v>
      </c>
      <c r="G1548" s="6">
        <v>20.399999999999999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153.35</v>
      </c>
      <c r="G1549" s="6">
        <v>3.23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657.72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24.25</v>
      </c>
      <c r="G1552" s="6">
        <v>36.229999999999997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19.649999999999999</v>
      </c>
      <c r="G1553" s="6">
        <v>19.32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55.55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713.27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630.94000000000005</v>
      </c>
      <c r="G1559" s="6">
        <v>630.94000000000005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153.35</v>
      </c>
      <c r="G1560" s="6">
        <v>2.36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633.29999999999995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24.25</v>
      </c>
      <c r="G1563" s="6">
        <v>12.12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19.649999999999999</v>
      </c>
      <c r="G1564" s="6">
        <v>14.73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26.85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660.15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45.05</v>
      </c>
      <c r="G1570" s="6">
        <v>45.05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64.58</v>
      </c>
      <c r="G1571" s="6">
        <v>64.58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39.07</v>
      </c>
      <c r="G1572" s="6">
        <v>21.87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131.5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22.97</v>
      </c>
      <c r="G1575" s="6">
        <v>48.14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48.14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179.64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190.81</v>
      </c>
      <c r="G1581" s="6">
        <v>133.56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0.43</v>
      </c>
      <c r="G1582" s="6">
        <v>0.93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36.39</v>
      </c>
      <c r="G1583" s="6">
        <v>0.14000000000000001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69.42</v>
      </c>
      <c r="G1584" s="6">
        <v>0.13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134.76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20.7</v>
      </c>
      <c r="G1587" s="6">
        <v>19.66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24.19</v>
      </c>
      <c r="G1588" s="6">
        <v>27.96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47.62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182.38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0.91</v>
      </c>
      <c r="G1594" s="6">
        <v>16.38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16.38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24.36</v>
      </c>
      <c r="G1597" s="6">
        <v>24.36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19.649999999999999</v>
      </c>
      <c r="G1598" s="6">
        <v>39.299999999999997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63.66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6.98</v>
      </c>
      <c r="G1601" s="6">
        <v>8.3699999999999992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593.41</v>
      </c>
      <c r="G1602" s="6">
        <v>112.74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10.130000000000001</v>
      </c>
      <c r="G1603" s="6">
        <v>153.97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39.15</v>
      </c>
      <c r="G1604" s="6">
        <v>46.98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93.71</v>
      </c>
      <c r="G1605" s="6">
        <v>178.04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500.1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580.14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19.649999999999999</v>
      </c>
      <c r="G1614" s="6">
        <v>1.57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1.57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18.07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G1617"/>
  <sheetViews>
    <sheetView workbookViewId="0">
      <selection activeCell="A6" sqref="A6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685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/>
      <c r="B13" s="54"/>
      <c r="C13" s="54"/>
      <c r="D13" s="54"/>
      <c r="E13" s="54"/>
      <c r="F13" s="54"/>
      <c r="G13" s="54"/>
    </row>
    <row r="14" spans="1:7" ht="15" customHeight="1">
      <c r="A14" s="51"/>
      <c r="B14" s="51"/>
      <c r="C14" s="2"/>
      <c r="D14" s="2"/>
      <c r="E14" s="2"/>
      <c r="F14" s="2"/>
      <c r="G14" s="2"/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120</v>
      </c>
      <c r="G15" s="6">
        <v>2.42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259.8</v>
      </c>
      <c r="G16" s="6">
        <v>262.39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731.55</v>
      </c>
      <c r="G17" s="6">
        <v>738.86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20.05</v>
      </c>
      <c r="G18" s="6">
        <v>20.25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3.05</v>
      </c>
      <c r="G19" s="6">
        <v>24.64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23.81</v>
      </c>
      <c r="G20" s="6">
        <v>721.44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32.28</v>
      </c>
      <c r="G21" s="6">
        <v>163.01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32.28</v>
      </c>
      <c r="G22" s="6">
        <v>163.01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2096.02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23.38</v>
      </c>
      <c r="G25" s="6">
        <v>94.45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27.8</v>
      </c>
      <c r="G26" s="6">
        <v>224.62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28.51</v>
      </c>
      <c r="G27" s="6">
        <v>230.36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23.48</v>
      </c>
      <c r="G28" s="6">
        <v>192.56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741.99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18.55</v>
      </c>
      <c r="G31" s="6">
        <v>318.5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318.5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3156.51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903.5</v>
      </c>
      <c r="G37" s="6">
        <v>903.5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903.5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2124.11</v>
      </c>
      <c r="G40" s="6">
        <v>203.91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130.35</v>
      </c>
      <c r="G41" s="6">
        <v>13.03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216.94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1120.44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705.85</v>
      </c>
      <c r="G47" s="6">
        <v>705.85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705.85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2124.11</v>
      </c>
      <c r="G50" s="6">
        <v>203.91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130.35</v>
      </c>
      <c r="G51" s="6">
        <v>13.03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216.94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922.79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1129.3699999999999</v>
      </c>
      <c r="G57" s="6">
        <v>1129.3699999999999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1129.3699999999999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2124.11</v>
      </c>
      <c r="G60" s="6">
        <v>203.91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130.35</v>
      </c>
      <c r="G61" s="6">
        <v>13.03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216.94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1346.31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3971.64</v>
      </c>
      <c r="G67" s="6">
        <v>31773.119999999999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4106.99</v>
      </c>
      <c r="G68" s="6">
        <v>32855.919999999998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20454.14</v>
      </c>
      <c r="G69" s="6">
        <v>81816.56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6157.16</v>
      </c>
      <c r="G70" s="6">
        <v>49257.279999999999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4207.3999999999996</v>
      </c>
      <c r="G71" s="6">
        <v>33659.199999999997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229362.08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229362.08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177.88</v>
      </c>
      <c r="G77" s="6">
        <v>0.09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353.26</v>
      </c>
      <c r="G78" s="6">
        <v>0.25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0.34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8.02</v>
      </c>
      <c r="G81" s="6">
        <v>4.1399999999999997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8.32</v>
      </c>
      <c r="G82" s="6">
        <v>0.05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8.4499999999999993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51.84</v>
      </c>
      <c r="G84" s="6">
        <v>0.15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222.76</v>
      </c>
      <c r="G86" s="6">
        <v>0.35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9.1199999999999992</v>
      </c>
      <c r="G87" s="6">
        <v>5.16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9.8800000000000008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22.75</v>
      </c>
      <c r="G90" s="6">
        <v>0.02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24.28</v>
      </c>
      <c r="G91" s="6">
        <v>0.12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29.67</v>
      </c>
      <c r="G92" s="6">
        <v>0.14000000000000001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0.28000000000000003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24.36</v>
      </c>
      <c r="G95" s="6">
        <v>1.92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1.92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12.42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0.41</v>
      </c>
      <c r="G101" s="6">
        <v>0.69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3.39</v>
      </c>
      <c r="G102" s="6">
        <v>7.87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42.58</v>
      </c>
      <c r="G103" s="6">
        <v>31.84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26.78</v>
      </c>
      <c r="G104" s="6">
        <v>8.27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588.01</v>
      </c>
      <c r="G105" s="6">
        <v>588.01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636.67999999999995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23.48</v>
      </c>
      <c r="G108" s="6">
        <v>32.35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28.13</v>
      </c>
      <c r="G109" s="6">
        <v>39.880000000000003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72.23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708.91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8.66</v>
      </c>
      <c r="G115" s="6">
        <v>84.86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348.37</v>
      </c>
      <c r="G116" s="6">
        <v>348.37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149.5</v>
      </c>
      <c r="G117" s="6">
        <v>149.5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370.19</v>
      </c>
      <c r="G118" s="6">
        <v>370.19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952.92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952.92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8.66</v>
      </c>
      <c r="G124" s="6">
        <v>86.6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348.37</v>
      </c>
      <c r="G125" s="6">
        <v>348.37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171.01</v>
      </c>
      <c r="G126" s="6">
        <v>171.01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913.86</v>
      </c>
      <c r="G127" s="6">
        <v>913.86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1519.84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1519.84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8.66</v>
      </c>
      <c r="G133" s="6">
        <v>86.6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348.37</v>
      </c>
      <c r="G134" s="6">
        <v>348.37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171.01</v>
      </c>
      <c r="G135" s="6">
        <v>171.01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452.59</v>
      </c>
      <c r="G136" s="6">
        <v>452.59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1058.57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1058.57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8.66</v>
      </c>
      <c r="G142" s="6">
        <v>86.6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348.37</v>
      </c>
      <c r="G143" s="6">
        <v>348.37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171.01</v>
      </c>
      <c r="G144" s="6">
        <v>171.01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452.59</v>
      </c>
      <c r="G145" s="6">
        <v>452.59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1058.57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1058.57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8.66</v>
      </c>
      <c r="G151" s="6">
        <v>86.6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348.37</v>
      </c>
      <c r="G152" s="6">
        <v>348.37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171.01</v>
      </c>
      <c r="G153" s="6">
        <v>171.01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913.86</v>
      </c>
      <c r="G154" s="6">
        <v>913.86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1519.84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1519.84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8.66</v>
      </c>
      <c r="G160" s="6">
        <v>83.13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348.37</v>
      </c>
      <c r="G161" s="6">
        <v>348.37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149.5</v>
      </c>
      <c r="G162" s="6">
        <v>149.5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385.88</v>
      </c>
      <c r="G163" s="6">
        <v>385.88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966.88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966.88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20.36</v>
      </c>
      <c r="G169" s="6">
        <v>0.42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26.78</v>
      </c>
      <c r="G170" s="6">
        <v>9.56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274.12</v>
      </c>
      <c r="G171" s="6">
        <v>274.12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284.10000000000002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23.48</v>
      </c>
      <c r="G174" s="6">
        <v>8.99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28.13</v>
      </c>
      <c r="G175" s="6">
        <v>11.08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20.07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304.17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10.5</v>
      </c>
      <c r="G181" s="6">
        <v>163.80000000000001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163.80000000000001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27.08</v>
      </c>
      <c r="G184" s="6">
        <v>11.53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23.48</v>
      </c>
      <c r="G185" s="6">
        <v>10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21.53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185.33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1.22</v>
      </c>
      <c r="G191" s="6">
        <v>10.73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532.48</v>
      </c>
      <c r="G192" s="6">
        <v>532.48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40.520000000000003</v>
      </c>
      <c r="G193" s="6">
        <v>65.349999999999994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608.55999999999995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28.51</v>
      </c>
      <c r="G196" s="6">
        <v>18.559999999999999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23.48</v>
      </c>
      <c r="G197" s="6">
        <v>7.63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26.19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634.75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1.22</v>
      </c>
      <c r="G203" s="6">
        <v>5.87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21.25</v>
      </c>
      <c r="G204" s="6">
        <v>145.57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546</v>
      </c>
      <c r="G205" s="6">
        <v>298.82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40.520000000000003</v>
      </c>
      <c r="G206" s="6">
        <v>35.770000000000003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486.03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28.51</v>
      </c>
      <c r="G209" s="6">
        <v>10.9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23.48</v>
      </c>
      <c r="G210" s="6">
        <v>4.4800000000000004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15.38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501.41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1.22</v>
      </c>
      <c r="G216" s="6">
        <v>5.87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21.25</v>
      </c>
      <c r="G217" s="6">
        <v>145.57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546</v>
      </c>
      <c r="G218" s="6">
        <v>298.82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40.520000000000003</v>
      </c>
      <c r="G219" s="6">
        <v>35.770000000000003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486.03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28.51</v>
      </c>
      <c r="G222" s="6">
        <v>10.9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23.48</v>
      </c>
      <c r="G223" s="6">
        <v>4.4800000000000004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15.38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501.41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1.22</v>
      </c>
      <c r="G229" s="6">
        <v>5.75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21.25</v>
      </c>
      <c r="G230" s="6">
        <v>46.79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276.58</v>
      </c>
      <c r="G231" s="6">
        <v>276.58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40.520000000000003</v>
      </c>
      <c r="G232" s="6">
        <v>2.58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331.7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28.51</v>
      </c>
      <c r="G235" s="6">
        <v>8.0299999999999994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23.48</v>
      </c>
      <c r="G236" s="6">
        <v>3.31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11.34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343.04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1.22</v>
      </c>
      <c r="G242" s="6">
        <v>5.87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21.25</v>
      </c>
      <c r="G243" s="6">
        <v>145.57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546</v>
      </c>
      <c r="G244" s="6">
        <v>298.82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40.520000000000003</v>
      </c>
      <c r="G245" s="6">
        <v>35.770000000000003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486.03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28.51</v>
      </c>
      <c r="G248" s="6">
        <v>10.9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23.48</v>
      </c>
      <c r="G249" s="6">
        <v>4.4800000000000004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15.38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501.41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213.48</v>
      </c>
      <c r="G255" s="6">
        <v>444.74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0.22</v>
      </c>
      <c r="G256" s="6">
        <v>5.36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26.78</v>
      </c>
      <c r="G257" s="6">
        <v>33.380000000000003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483.48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28.51</v>
      </c>
      <c r="G260" s="6">
        <v>48.66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23.48</v>
      </c>
      <c r="G261" s="6">
        <v>20.02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68.680000000000007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552.16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213.48</v>
      </c>
      <c r="G267" s="6">
        <v>444.74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0.22</v>
      </c>
      <c r="G268" s="6">
        <v>5.36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26.78</v>
      </c>
      <c r="G269" s="6">
        <v>33.380000000000003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483.48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28.51</v>
      </c>
      <c r="G272" s="6">
        <v>48.66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23.48</v>
      </c>
      <c r="G273" s="6">
        <v>20.02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68.680000000000007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552.16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528.71</v>
      </c>
      <c r="G279" s="6">
        <v>528.71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0.22</v>
      </c>
      <c r="G280" s="6">
        <v>3.83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26.78</v>
      </c>
      <c r="G281" s="6">
        <v>11.35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543.89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28.51</v>
      </c>
      <c r="G284" s="6">
        <v>20.52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23.48</v>
      </c>
      <c r="G285" s="6">
        <v>8.4499999999999993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28.97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572.86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213.48</v>
      </c>
      <c r="G291" s="6">
        <v>444.74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0.22</v>
      </c>
      <c r="G292" s="6">
        <v>5.36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26.78</v>
      </c>
      <c r="G293" s="6">
        <v>33.380000000000003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483.48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28.51</v>
      </c>
      <c r="G296" s="6">
        <v>48.66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23.48</v>
      </c>
      <c r="G297" s="6">
        <v>20.02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68.680000000000007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552.16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528.71</v>
      </c>
      <c r="G303" s="6">
        <v>528.71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0.22</v>
      </c>
      <c r="G304" s="6">
        <v>3.83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26.78</v>
      </c>
      <c r="G305" s="6">
        <v>11.35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543.89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28.51</v>
      </c>
      <c r="G308" s="6">
        <v>20.52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23.48</v>
      </c>
      <c r="G309" s="6">
        <v>8.4499999999999993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28.97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572.86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213.48</v>
      </c>
      <c r="G315" s="6">
        <v>444.74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0.22</v>
      </c>
      <c r="G316" s="6">
        <v>5.36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26.78</v>
      </c>
      <c r="G317" s="6">
        <v>33.380000000000003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483.48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28.51</v>
      </c>
      <c r="G320" s="6">
        <v>48.66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23.48</v>
      </c>
      <c r="G321" s="6">
        <v>20.02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68.680000000000007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552.16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213.48</v>
      </c>
      <c r="G327" s="6">
        <v>444.74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0.22</v>
      </c>
      <c r="G328" s="6">
        <v>5.36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26.78</v>
      </c>
      <c r="G329" s="6">
        <v>33.380000000000003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483.48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28.51</v>
      </c>
      <c r="G332" s="6">
        <v>48.66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23.48</v>
      </c>
      <c r="G333" s="6">
        <v>20.02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68.680000000000007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552.16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213.48</v>
      </c>
      <c r="G339" s="6">
        <v>444.74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0.22</v>
      </c>
      <c r="G340" s="6">
        <v>5.36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26.78</v>
      </c>
      <c r="G341" s="6">
        <v>33.380000000000003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483.48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28.51</v>
      </c>
      <c r="G344" s="6">
        <v>48.66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23.48</v>
      </c>
      <c r="G345" s="6">
        <v>20.02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68.680000000000007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552.16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213.48</v>
      </c>
      <c r="G351" s="6">
        <v>444.74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0.22</v>
      </c>
      <c r="G352" s="6">
        <v>5.36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26.78</v>
      </c>
      <c r="G353" s="6">
        <v>33.380000000000003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483.48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28.51</v>
      </c>
      <c r="G356" s="6">
        <v>48.66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23.48</v>
      </c>
      <c r="G357" s="6">
        <v>20.02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68.680000000000007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552.16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213.48</v>
      </c>
      <c r="G363" s="6">
        <v>444.74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0.22</v>
      </c>
      <c r="G364" s="6">
        <v>5.36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26.78</v>
      </c>
      <c r="G365" s="6">
        <v>33.380000000000003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483.48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28.51</v>
      </c>
      <c r="G368" s="6">
        <v>48.66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23.48</v>
      </c>
      <c r="G369" s="6">
        <v>20.02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68.680000000000007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552.16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213.48</v>
      </c>
      <c r="G375" s="6">
        <v>444.74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0.22</v>
      </c>
      <c r="G376" s="6">
        <v>5.36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26.78</v>
      </c>
      <c r="G377" s="6">
        <v>33.380000000000003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483.48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28.51</v>
      </c>
      <c r="G380" s="6">
        <v>48.66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23.48</v>
      </c>
      <c r="G381" s="6">
        <v>20.02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68.680000000000007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552.16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213.48</v>
      </c>
      <c r="G387" s="6">
        <v>444.74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0.22</v>
      </c>
      <c r="G388" s="6">
        <v>5.36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26.78</v>
      </c>
      <c r="G389" s="6">
        <v>33.380000000000003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483.48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28.51</v>
      </c>
      <c r="G392" s="6">
        <v>48.66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23.48</v>
      </c>
      <c r="G393" s="6">
        <v>20.02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68.680000000000007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552.16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213.48</v>
      </c>
      <c r="G399" s="6">
        <v>444.74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0.22</v>
      </c>
      <c r="G400" s="6">
        <v>5.36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26.78</v>
      </c>
      <c r="G401" s="6">
        <v>33.380000000000003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483.48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28.51</v>
      </c>
      <c r="G404" s="6">
        <v>48.66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23.48</v>
      </c>
      <c r="G405" s="6">
        <v>20.02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68.680000000000007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552.16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528.71</v>
      </c>
      <c r="G411" s="6">
        <v>528.71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0.22</v>
      </c>
      <c r="G412" s="6">
        <v>3.83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26.78</v>
      </c>
      <c r="G413" s="6">
        <v>11.35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543.89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28.51</v>
      </c>
      <c r="G416" s="6">
        <v>20.52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23.48</v>
      </c>
      <c r="G417" s="6">
        <v>8.4499999999999993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28.97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572.86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21.46</v>
      </c>
      <c r="G423" s="6">
        <v>64.38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136.09</v>
      </c>
      <c r="G424" s="6">
        <v>136.09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200.47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28.34</v>
      </c>
      <c r="G427" s="6">
        <v>9.91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23.48</v>
      </c>
      <c r="G428" s="6">
        <v>14.08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23.99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224.46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2920.88</v>
      </c>
      <c r="G434" s="6">
        <v>1548.06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1548.06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1548.06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109.57</v>
      </c>
      <c r="G440" s="6">
        <v>445.98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445.98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10.039999999999999</v>
      </c>
      <c r="G443" s="6">
        <v>3.32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33.18</v>
      </c>
      <c r="G444" s="6">
        <v>10.99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22.47</v>
      </c>
      <c r="G445" s="6">
        <v>22.69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44.37</v>
      </c>
      <c r="G446" s="6">
        <v>100.83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137.83000000000001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23.94</v>
      </c>
      <c r="G449" s="6">
        <v>66.31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28.51</v>
      </c>
      <c r="G450" s="6">
        <v>8.98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28.34</v>
      </c>
      <c r="G451" s="6">
        <v>79.28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154.57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30.96</v>
      </c>
      <c r="G454" s="6">
        <v>62.53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25.6</v>
      </c>
      <c r="G455" s="6">
        <v>51.71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114.24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852.62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109.57</v>
      </c>
      <c r="G461" s="6">
        <v>441.56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441.56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10.039999999999999</v>
      </c>
      <c r="G464" s="6">
        <v>3.29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33.18</v>
      </c>
      <c r="G465" s="6">
        <v>10.88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22.47</v>
      </c>
      <c r="G466" s="6">
        <v>22.47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44.37</v>
      </c>
      <c r="G467" s="6">
        <v>99.83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136.47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24.39</v>
      </c>
      <c r="G470" s="6">
        <v>67.56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28.51</v>
      </c>
      <c r="G471" s="6">
        <v>8.89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28.34</v>
      </c>
      <c r="G472" s="6">
        <v>78.5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154.94999999999999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30.96</v>
      </c>
      <c r="G475" s="6">
        <v>61.92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25.6</v>
      </c>
      <c r="G476" s="6">
        <v>51.2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113.12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846.1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109.57</v>
      </c>
      <c r="G482" s="6">
        <v>445.98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445.98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10.039999999999999</v>
      </c>
      <c r="G485" s="6">
        <v>3.32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33.18</v>
      </c>
      <c r="G486" s="6">
        <v>10.99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44.37</v>
      </c>
      <c r="G487" s="6">
        <v>100.83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115.14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23.94</v>
      </c>
      <c r="G490" s="6">
        <v>66.31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28.51</v>
      </c>
      <c r="G491" s="6">
        <v>8.98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28.34</v>
      </c>
      <c r="G492" s="6">
        <v>79.28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154.57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30.96</v>
      </c>
      <c r="G495" s="6">
        <v>62.53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25.6</v>
      </c>
      <c r="G496" s="6">
        <v>51.71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114.24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829.93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23.94</v>
      </c>
      <c r="G502" s="6">
        <v>35.909999999999997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28.34</v>
      </c>
      <c r="G503" s="6">
        <v>42.51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78.42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286.23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23.94</v>
      </c>
      <c r="G515" s="6">
        <v>59.85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28.34</v>
      </c>
      <c r="G516" s="6">
        <v>70.849999999999994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130.69999999999999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1161.28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23.94</v>
      </c>
      <c r="G525" s="6">
        <v>59.85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28.34</v>
      </c>
      <c r="G526" s="6">
        <v>70.849999999999994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130.69999999999999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1161.28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23.94</v>
      </c>
      <c r="G535" s="6">
        <v>59.85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28.34</v>
      </c>
      <c r="G536" s="6">
        <v>70.849999999999994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130.69999999999999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1161.28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1.86</v>
      </c>
      <c r="G542" s="6">
        <v>1.86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194.08</v>
      </c>
      <c r="G543" s="6">
        <v>205.72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207.58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28.12</v>
      </c>
      <c r="G546" s="6">
        <v>6.18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23.48</v>
      </c>
      <c r="G547" s="6">
        <v>5.16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11.34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218.92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24.86</v>
      </c>
      <c r="G553" s="6">
        <v>0.45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26.15</v>
      </c>
      <c r="G554" s="6">
        <v>0.34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0.79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17.8</v>
      </c>
      <c r="G557" s="6">
        <v>0.14000000000000001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69.42</v>
      </c>
      <c r="G558" s="6">
        <v>0.11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25.51</v>
      </c>
      <c r="G559" s="6">
        <v>26.78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40.520000000000003</v>
      </c>
      <c r="G560" s="6">
        <v>8.5399999999999991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252.27</v>
      </c>
      <c r="G561" s="6">
        <v>14.88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50.45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23.48</v>
      </c>
      <c r="G564" s="6">
        <v>5.61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27.87</v>
      </c>
      <c r="G565" s="6">
        <v>4.04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9.65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60.89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24.86</v>
      </c>
      <c r="G571" s="6">
        <v>0.45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26.15</v>
      </c>
      <c r="G572" s="6">
        <v>0.34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0.79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17.8</v>
      </c>
      <c r="G575" s="6">
        <v>0.14000000000000001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69.42</v>
      </c>
      <c r="G576" s="6">
        <v>0.11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25.51</v>
      </c>
      <c r="G577" s="6">
        <v>26.78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40.520000000000003</v>
      </c>
      <c r="G578" s="6">
        <v>8.5399999999999991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252.27</v>
      </c>
      <c r="G579" s="6">
        <v>14.88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50.45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23.48</v>
      </c>
      <c r="G582" s="6">
        <v>5.61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27.87</v>
      </c>
      <c r="G583" s="6">
        <v>4.04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9.65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60.89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24.86</v>
      </c>
      <c r="G589" s="6">
        <v>0.45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26.15</v>
      </c>
      <c r="G590" s="6">
        <v>0.34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0.79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17.8</v>
      </c>
      <c r="G593" s="6">
        <v>0.14000000000000001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69.42</v>
      </c>
      <c r="G594" s="6">
        <v>0.11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25.51</v>
      </c>
      <c r="G595" s="6">
        <v>26.78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40.520000000000003</v>
      </c>
      <c r="G596" s="6">
        <v>8.5399999999999991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252.27</v>
      </c>
      <c r="G597" s="6">
        <v>14.88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50.45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23.48</v>
      </c>
      <c r="G600" s="6">
        <v>5.61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27.87</v>
      </c>
      <c r="G601" s="6">
        <v>4.04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9.65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60.89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24.86</v>
      </c>
      <c r="G607" s="6">
        <v>0.45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26.15</v>
      </c>
      <c r="G608" s="6">
        <v>0.34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0.79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17.8</v>
      </c>
      <c r="G611" s="6">
        <v>0.1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69.42</v>
      </c>
      <c r="G612" s="6">
        <v>0.08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23.78</v>
      </c>
      <c r="G613" s="6">
        <v>24.96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40.520000000000003</v>
      </c>
      <c r="G614" s="6">
        <v>8.02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252.27</v>
      </c>
      <c r="G615" s="6">
        <v>11.35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44.51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23.48</v>
      </c>
      <c r="G618" s="6">
        <v>4.8600000000000003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27.87</v>
      </c>
      <c r="G619" s="6">
        <v>3.12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7.98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53.28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24.11</v>
      </c>
      <c r="G625" s="6">
        <v>36.159999999999997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36.159999999999997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24.3</v>
      </c>
      <c r="G628" s="6">
        <v>2.35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24.26</v>
      </c>
      <c r="G629" s="6">
        <v>10.42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12.77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48.93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24.11</v>
      </c>
      <c r="G635" s="6">
        <v>36.159999999999997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36.159999999999997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24.3</v>
      </c>
      <c r="G638" s="6">
        <v>2.35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24.26</v>
      </c>
      <c r="G639" s="6">
        <v>10.42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12.77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48.93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0.87</v>
      </c>
      <c r="G645" s="6">
        <v>4.2699999999999996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5.0999999999999996</v>
      </c>
      <c r="G646" s="6">
        <v>2.79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36.03</v>
      </c>
      <c r="G647" s="6">
        <v>38.25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45.31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28.39</v>
      </c>
      <c r="G650" s="6">
        <v>19.28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23.48</v>
      </c>
      <c r="G651" s="6">
        <v>7.25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26.53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71.84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0.87</v>
      </c>
      <c r="G657" s="6">
        <v>4.2699999999999996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5.0999999999999996</v>
      </c>
      <c r="G658" s="6">
        <v>2.79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36.03</v>
      </c>
      <c r="G659" s="6">
        <v>38.25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45.31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28.39</v>
      </c>
      <c r="G662" s="6">
        <v>19.28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23.48</v>
      </c>
      <c r="G663" s="6">
        <v>7.25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26.53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71.84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0.87</v>
      </c>
      <c r="G669" s="6">
        <v>4.2699999999999996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5.0999999999999996</v>
      </c>
      <c r="G670" s="6">
        <v>2.79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36.03</v>
      </c>
      <c r="G671" s="6">
        <v>38.25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45.31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28.39</v>
      </c>
      <c r="G674" s="6">
        <v>19.28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23.48</v>
      </c>
      <c r="G675" s="6">
        <v>7.25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26.53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71.84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0.87</v>
      </c>
      <c r="G681" s="6">
        <v>4.2699999999999996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5.0999999999999996</v>
      </c>
      <c r="G682" s="6">
        <v>2.79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36.03</v>
      </c>
      <c r="G683" s="6">
        <v>38.25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45.31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28.39</v>
      </c>
      <c r="G686" s="6">
        <v>19.28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23.48</v>
      </c>
      <c r="G687" s="6">
        <v>7.25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26.53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71.84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42.21</v>
      </c>
      <c r="G693" s="6">
        <v>1.7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25.05</v>
      </c>
      <c r="G694" s="6">
        <v>25.92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27.62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28.12</v>
      </c>
      <c r="G697" s="6">
        <v>10.220000000000001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23.48</v>
      </c>
      <c r="G698" s="6">
        <v>3.55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13.77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41.39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24.28</v>
      </c>
      <c r="G704" s="6">
        <v>11.62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23.48</v>
      </c>
      <c r="G705" s="6">
        <v>11.23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22.85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153.16999999999999</v>
      </c>
      <c r="G708" s="6">
        <v>153.16999999999999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153.16999999999999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176.02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19.53</v>
      </c>
      <c r="G714" s="6">
        <v>4.0999999999999996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1.1000000000000001</v>
      </c>
      <c r="G715" s="6">
        <v>0.55000000000000004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4.6500000000000004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28.51</v>
      </c>
      <c r="G718" s="6">
        <v>6.98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23.48</v>
      </c>
      <c r="G719" s="6">
        <v>2.88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9.86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790.76</v>
      </c>
      <c r="G722" s="6">
        <v>34.08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34.08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48.59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46.7</v>
      </c>
      <c r="G728" s="6">
        <v>4.43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179.63</v>
      </c>
      <c r="G729" s="6">
        <v>199.38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203.81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28.51</v>
      </c>
      <c r="G732" s="6">
        <v>4.87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23.48</v>
      </c>
      <c r="G733" s="6">
        <v>1.99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6.86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210.67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1.1000000000000001</v>
      </c>
      <c r="G739" s="6">
        <v>0.02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42.21</v>
      </c>
      <c r="G740" s="6">
        <v>4.22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4.24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23.98</v>
      </c>
      <c r="G743" s="6">
        <v>2.15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2.15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6.39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2.67</v>
      </c>
      <c r="G749" s="6">
        <v>3.44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115.88</v>
      </c>
      <c r="G750" s="6">
        <v>115.88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119.32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29.24</v>
      </c>
      <c r="G753" s="6">
        <v>15.99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23.48</v>
      </c>
      <c r="G754" s="6">
        <v>6.41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22.4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141.72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1.62</v>
      </c>
      <c r="G760" s="6">
        <v>16.2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16.62</v>
      </c>
      <c r="G761" s="6">
        <v>103.87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120.07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28.51</v>
      </c>
      <c r="G764" s="6">
        <v>36.46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23.48</v>
      </c>
      <c r="G765" s="6">
        <v>60.03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96.49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216.56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1.62</v>
      </c>
      <c r="G771" s="6">
        <v>16.2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16.62</v>
      </c>
      <c r="G772" s="6">
        <v>103.87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120.07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28.51</v>
      </c>
      <c r="G775" s="6">
        <v>36.46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23.48</v>
      </c>
      <c r="G776" s="6">
        <v>60.03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96.49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216.56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154.78</v>
      </c>
      <c r="G782" s="6">
        <v>2.94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2.94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121.56</v>
      </c>
      <c r="G785" s="6">
        <v>151.94999999999999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151.94999999999999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23.48</v>
      </c>
      <c r="G788" s="6">
        <v>0.74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0.74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155.63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35.479999999999997</v>
      </c>
      <c r="G794" s="6">
        <v>8.1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8.1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30.2</v>
      </c>
      <c r="G797" s="6">
        <v>4.92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23.48</v>
      </c>
      <c r="G798" s="6">
        <v>1.27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6.19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14.29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22.12</v>
      </c>
      <c r="G804" s="6">
        <v>0.3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42.66</v>
      </c>
      <c r="G805" s="6">
        <v>5.98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6.28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30.2</v>
      </c>
      <c r="G808" s="6">
        <v>11.49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11.49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17.77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50.42</v>
      </c>
      <c r="G814" s="6">
        <v>3.22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0.92</v>
      </c>
      <c r="G815" s="6">
        <v>1.38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10.84</v>
      </c>
      <c r="G816" s="6">
        <v>3.25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85.2</v>
      </c>
      <c r="G817" s="6">
        <v>27.43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35.28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30.2</v>
      </c>
      <c r="G820" s="6">
        <v>57.38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23.48</v>
      </c>
      <c r="G821" s="6">
        <v>44.61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101.99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137.27000000000001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69.25</v>
      </c>
      <c r="G827" s="6">
        <v>1.3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8.34</v>
      </c>
      <c r="G828" s="6">
        <v>8.34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2.13</v>
      </c>
      <c r="G829" s="6">
        <v>0.04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78.45</v>
      </c>
      <c r="G830" s="6">
        <v>2.0299999999999998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11.71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23.38</v>
      </c>
      <c r="G833" s="6">
        <v>2.16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27.8</v>
      </c>
      <c r="G834" s="6">
        <v>2.56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4.72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16.43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69.25</v>
      </c>
      <c r="G840" s="6">
        <v>1.3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8.34</v>
      </c>
      <c r="G841" s="6">
        <v>8.34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2.13</v>
      </c>
      <c r="G842" s="6">
        <v>0.04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78.45</v>
      </c>
      <c r="G843" s="6">
        <v>2.0299999999999998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11.71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23.38</v>
      </c>
      <c r="G846" s="6">
        <v>2.16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27.8</v>
      </c>
      <c r="G847" s="6">
        <v>2.56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4.72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16.43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69.25</v>
      </c>
      <c r="G853" s="6">
        <v>1.46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2.13</v>
      </c>
      <c r="G854" s="6">
        <v>0.05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78.45</v>
      </c>
      <c r="G855" s="6">
        <v>2.11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22.13</v>
      </c>
      <c r="G856" s="6">
        <v>22.13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25.75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23.38</v>
      </c>
      <c r="G859" s="6">
        <v>3.61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27.8</v>
      </c>
      <c r="G860" s="6">
        <v>4.3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7.91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33.659999999999997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506.19</v>
      </c>
      <c r="G870" s="6">
        <v>2530.9499999999998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52.17</v>
      </c>
      <c r="G871" s="6">
        <v>2608.5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13805.65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41598.879999999997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4.95</v>
      </c>
      <c r="G877" s="6">
        <v>14.85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27.63</v>
      </c>
      <c r="G878" s="6">
        <v>27.63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28.58</v>
      </c>
      <c r="G879" s="6">
        <v>4.93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47.41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23.38</v>
      </c>
      <c r="G882" s="6">
        <v>6.77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27.8</v>
      </c>
      <c r="G883" s="6">
        <v>8.0500000000000007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14.82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62.23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4.1100000000000003</v>
      </c>
      <c r="G889" s="6">
        <v>12.33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21.48</v>
      </c>
      <c r="G890" s="6">
        <v>21.48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28.58</v>
      </c>
      <c r="G891" s="6">
        <v>3.21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37.020000000000003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23.38</v>
      </c>
      <c r="G894" s="6">
        <v>5.15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27.8</v>
      </c>
      <c r="G895" s="6">
        <v>6.12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11.27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48.29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5.81</v>
      </c>
      <c r="G901" s="6">
        <v>11.62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4.46</v>
      </c>
      <c r="G902" s="6">
        <v>4.46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28.58</v>
      </c>
      <c r="G903" s="6">
        <v>4.3499999999999996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60.34</v>
      </c>
      <c r="G904" s="6">
        <v>60.34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80.77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23.38</v>
      </c>
      <c r="G907" s="6">
        <v>7.47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27.8</v>
      </c>
      <c r="G908" s="6">
        <v>8.8800000000000008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16.350000000000001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97.12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69.25</v>
      </c>
      <c r="G914" s="6">
        <v>0.33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2.13</v>
      </c>
      <c r="G915" s="6">
        <v>7.0000000000000007E-2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78.45</v>
      </c>
      <c r="G917" s="6">
        <v>0.57999999999999996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82.88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23.38</v>
      </c>
      <c r="G920" s="6">
        <v>9.73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27.8</v>
      </c>
      <c r="G921" s="6">
        <v>11.57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21.3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104.18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3.5</v>
      </c>
      <c r="G929" s="6">
        <v>3.5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53.8</v>
      </c>
      <c r="G930" s="6">
        <v>53.8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237.1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27.8</v>
      </c>
      <c r="G933" s="6">
        <v>69.5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23.48</v>
      </c>
      <c r="G934" s="6">
        <v>58.7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128.19999999999999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12.57</v>
      </c>
      <c r="G937" s="6">
        <v>12.57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12.57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377.87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117.62</v>
      </c>
      <c r="G943" s="6">
        <v>117.62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20.03</v>
      </c>
      <c r="G944" s="6">
        <v>40.06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107.59</v>
      </c>
      <c r="G945" s="6">
        <v>3.27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160.94999999999999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27.8</v>
      </c>
      <c r="G948" s="6">
        <v>10.75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23.48</v>
      </c>
      <c r="G949" s="6">
        <v>4.42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15.17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176.12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208.85</v>
      </c>
      <c r="G955" s="6">
        <v>208.85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38.31</v>
      </c>
      <c r="G956" s="6">
        <v>11.39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220.24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29.24</v>
      </c>
      <c r="G959" s="6">
        <v>13.95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23.48</v>
      </c>
      <c r="G960" s="6">
        <v>3.53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17.48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237.72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3.5</v>
      </c>
      <c r="G966" s="6">
        <v>7.0000000000000007E-2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80.63</v>
      </c>
      <c r="G967" s="6">
        <v>80.63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80.7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27.8</v>
      </c>
      <c r="G970" s="6">
        <v>2.66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23.48</v>
      </c>
      <c r="G971" s="6">
        <v>0.71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3.37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84.07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212.5</v>
      </c>
      <c r="G977" s="6">
        <v>212.5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212.5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24.33</v>
      </c>
      <c r="G980" s="6">
        <v>12.16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28.84</v>
      </c>
      <c r="G981" s="6">
        <v>14.42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26.58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239.08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3.5</v>
      </c>
      <c r="G987" s="6">
        <v>0.14000000000000001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189.18</v>
      </c>
      <c r="G988" s="6">
        <v>189.18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189.32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27.8</v>
      </c>
      <c r="G991" s="6">
        <v>12.87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23.48</v>
      </c>
      <c r="G992" s="6">
        <v>3.42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16.29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205.61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24.3</v>
      </c>
      <c r="G998" s="6">
        <v>12.15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28.84</v>
      </c>
      <c r="G999" s="6">
        <v>14.42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26.57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113.78</v>
      </c>
      <c r="G1002" s="6">
        <v>113.78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113.78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140.35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171.81</v>
      </c>
      <c r="G1008" s="6">
        <v>171.81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20.03</v>
      </c>
      <c r="G1009" s="6">
        <v>120.18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291.99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27.8</v>
      </c>
      <c r="G1012" s="6">
        <v>26.36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23.48</v>
      </c>
      <c r="G1013" s="6">
        <v>7.01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33.369999999999997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325.36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12.9</v>
      </c>
      <c r="G1019" s="6">
        <v>0.24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289.89999999999998</v>
      </c>
      <c r="G1020" s="6">
        <v>289.89999999999998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290.14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23.38</v>
      </c>
      <c r="G1023" s="6">
        <v>21.62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27.8</v>
      </c>
      <c r="G1024" s="6">
        <v>25.71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47.33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337.47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59.33</v>
      </c>
      <c r="G1030" s="6">
        <v>59.33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59.33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23.38</v>
      </c>
      <c r="G1033" s="6">
        <v>11.69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27.8</v>
      </c>
      <c r="G1034" s="6">
        <v>13.9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25.59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84.92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59.33</v>
      </c>
      <c r="G1040" s="6">
        <v>59.33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59.33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59.33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554.70000000000005</v>
      </c>
      <c r="G1046" s="6">
        <v>554.70000000000005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5.58</v>
      </c>
      <c r="G1047" s="6">
        <v>22.32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577.02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23.98</v>
      </c>
      <c r="G1050" s="6">
        <v>9.59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28.51</v>
      </c>
      <c r="G1051" s="6">
        <v>57.02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66.61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643.63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99.61</v>
      </c>
      <c r="G1057" s="6">
        <v>99.61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3.5</v>
      </c>
      <c r="G1058" s="6">
        <v>3.5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103.11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27.8</v>
      </c>
      <c r="G1061" s="6">
        <v>13.9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13.9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117.01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42.12</v>
      </c>
      <c r="G1067" s="6">
        <v>42.12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42.12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23.38</v>
      </c>
      <c r="G1070" s="6">
        <v>11.69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27.8</v>
      </c>
      <c r="G1071" s="6">
        <v>13.9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25.59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67.709999999999994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1.22</v>
      </c>
      <c r="G1077" s="6">
        <v>2.66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42.58</v>
      </c>
      <c r="G1078" s="6">
        <v>20.309999999999999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69.42</v>
      </c>
      <c r="G1079" s="6">
        <v>0.13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9.16</v>
      </c>
      <c r="G1080" s="6">
        <v>9.99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33.090000000000003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23.94</v>
      </c>
      <c r="G1083" s="6">
        <v>26.16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28.34</v>
      </c>
      <c r="G1084" s="6">
        <v>37.69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63.85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26.18</v>
      </c>
      <c r="G1087" s="6">
        <v>31.41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31.41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128.35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23.38</v>
      </c>
      <c r="G1096" s="6">
        <v>7.01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27.8</v>
      </c>
      <c r="G1097" s="6">
        <v>13.9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20.91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661.27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7.33</v>
      </c>
      <c r="G1103" s="6">
        <v>7.33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12.9</v>
      </c>
      <c r="G1104" s="6">
        <v>0.25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7.58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23.38</v>
      </c>
      <c r="G1107" s="6">
        <v>3.5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27.8</v>
      </c>
      <c r="G1108" s="6">
        <v>4.17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7.67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15.25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12.9</v>
      </c>
      <c r="G1114" s="6">
        <v>0.25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11.32</v>
      </c>
      <c r="G1115" s="6">
        <v>12.45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12.7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23.38</v>
      </c>
      <c r="G1118" s="6">
        <v>3.5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27.8</v>
      </c>
      <c r="G1119" s="6">
        <v>4.17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7.67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20.37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1.22</v>
      </c>
      <c r="G1125" s="6">
        <v>5.86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21.25</v>
      </c>
      <c r="G1126" s="6">
        <v>54.4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546</v>
      </c>
      <c r="G1127" s="6">
        <v>294.83999999999997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355.1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28.51</v>
      </c>
      <c r="G1130" s="6">
        <v>6.55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23.48</v>
      </c>
      <c r="G1131" s="6">
        <v>3.52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10.07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365.17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3840.54</v>
      </c>
      <c r="G1137" s="6">
        <v>3840.54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3840.54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0.36</v>
      </c>
      <c r="G1141" s="6">
        <v>1.44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5.52</v>
      </c>
      <c r="G1142" s="6">
        <v>1.1000000000000001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8.2200000000000006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24.33</v>
      </c>
      <c r="G1145" s="6">
        <v>15.4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23.38</v>
      </c>
      <c r="G1146" s="6">
        <v>71.650000000000006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28.84</v>
      </c>
      <c r="G1147" s="6">
        <v>18.25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27.8</v>
      </c>
      <c r="G1148" s="6">
        <v>85.19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190.49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4039.25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27.8</v>
      </c>
      <c r="G1157" s="6">
        <v>19.46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19.46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515.74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7.96</v>
      </c>
      <c r="G1163" s="6">
        <v>7.48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3286.92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23.38</v>
      </c>
      <c r="G1167" s="6">
        <v>12.62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27.8</v>
      </c>
      <c r="G1168" s="6">
        <v>15.01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27.63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3314.55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28.84</v>
      </c>
      <c r="G1178" s="6">
        <v>100.94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31.51</v>
      </c>
      <c r="G1179" s="6">
        <v>110.28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23.48</v>
      </c>
      <c r="G1180" s="6">
        <v>82.18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293.39999999999998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4220.29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70.09</v>
      </c>
      <c r="G1186" s="6">
        <v>70.09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49.78</v>
      </c>
      <c r="G1187" s="6">
        <v>4.43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74.52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23.38</v>
      </c>
      <c r="G1190" s="6">
        <v>7.01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27.8</v>
      </c>
      <c r="G1191" s="6">
        <v>8.34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29.67</v>
      </c>
      <c r="G1192" s="6">
        <v>8.9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24.25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98.77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46.7</v>
      </c>
      <c r="G1198" s="6">
        <v>0.93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34.49</v>
      </c>
      <c r="G1199" s="6">
        <v>34.49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35.42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23.76</v>
      </c>
      <c r="G1202" s="6">
        <v>7.12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7.12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42.54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139.1</v>
      </c>
      <c r="G1208" s="6">
        <v>139.1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1.1200000000000001</v>
      </c>
      <c r="G1209" s="6">
        <v>4.4800000000000004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143.58000000000001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24.33</v>
      </c>
      <c r="G1212" s="6">
        <v>6.08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28.84</v>
      </c>
      <c r="G1213" s="6">
        <v>7.21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13.29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156.87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277.02999999999997</v>
      </c>
      <c r="G1219" s="6">
        <v>277.02999999999997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1.1200000000000001</v>
      </c>
      <c r="G1220" s="6">
        <v>4.4800000000000004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281.51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24.33</v>
      </c>
      <c r="G1223" s="6">
        <v>6.08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28.84</v>
      </c>
      <c r="G1224" s="6">
        <v>7.21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13.29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294.8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104</v>
      </c>
      <c r="G1230" s="6">
        <v>104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104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24.33</v>
      </c>
      <c r="G1233" s="6">
        <v>4.8600000000000003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28.84</v>
      </c>
      <c r="G1234" s="6">
        <v>5.76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10.62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114.62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180.69</v>
      </c>
      <c r="G1240" s="6">
        <v>180.69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180.69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24.33</v>
      </c>
      <c r="G1243" s="6">
        <v>4.8600000000000003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28.84</v>
      </c>
      <c r="G1244" s="6">
        <v>5.76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10.62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191.31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12.29</v>
      </c>
      <c r="G1250" s="6">
        <v>12.9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12.9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24.33</v>
      </c>
      <c r="G1253" s="6">
        <v>3.82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28.84</v>
      </c>
      <c r="G1254" s="6">
        <v>4.53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8.35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11.18</v>
      </c>
      <c r="G1257" s="6">
        <v>11.18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11.18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32.43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24.33</v>
      </c>
      <c r="G1267" s="6">
        <v>2.91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28.84</v>
      </c>
      <c r="G1268" s="6">
        <v>3.46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6.37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57.62</v>
      </c>
      <c r="G1271" s="6">
        <v>57.62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57.62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205.35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2.4300000000000002</v>
      </c>
      <c r="G1277" s="6">
        <v>2.4300000000000002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2.4300000000000002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11.22</v>
      </c>
      <c r="G1280" s="6">
        <v>11.22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11.22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13.65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7.9</v>
      </c>
      <c r="G1286" s="6">
        <v>7.9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80.790000000000006</v>
      </c>
      <c r="G1287" s="6">
        <v>80.790000000000006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88.69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24.33</v>
      </c>
      <c r="G1290" s="6">
        <v>5.59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28.84</v>
      </c>
      <c r="G1291" s="6">
        <v>15.91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21.5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110.19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677.41</v>
      </c>
      <c r="G1297" s="6">
        <v>677.41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677.41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24.33</v>
      </c>
      <c r="G1300" s="6">
        <v>4.22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28.84</v>
      </c>
      <c r="G1301" s="6">
        <v>12.01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16.23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693.64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46.35</v>
      </c>
      <c r="G1307" s="6">
        <v>46.35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46.35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24.33</v>
      </c>
      <c r="G1310" s="6">
        <v>4.22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28.84</v>
      </c>
      <c r="G1311" s="6">
        <v>12.01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16.23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62.58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19.420000000000002</v>
      </c>
      <c r="G1317" s="6">
        <v>0.19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268.83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24.33</v>
      </c>
      <c r="G1322" s="6">
        <v>3.6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28.84</v>
      </c>
      <c r="G1323" s="6">
        <v>10.24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13.84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282.67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19.420000000000002</v>
      </c>
      <c r="G1329" s="6">
        <v>0.19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15.14</v>
      </c>
      <c r="G1330" s="6">
        <v>30.28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187.93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24.33</v>
      </c>
      <c r="G1334" s="6">
        <v>3.6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28.84</v>
      </c>
      <c r="G1335" s="6">
        <v>10.24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13.84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201.77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19.420000000000002</v>
      </c>
      <c r="G1341" s="6">
        <v>0.19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257.33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24.33</v>
      </c>
      <c r="G1346" s="6">
        <v>9.73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28.84</v>
      </c>
      <c r="G1347" s="6">
        <v>11.53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21.26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278.58999999999997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24.33</v>
      </c>
      <c r="G1356" s="6">
        <v>194.64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28.84</v>
      </c>
      <c r="G1357" s="6">
        <v>230.72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31.51</v>
      </c>
      <c r="G1358" s="6">
        <v>252.08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677.44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2734.91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41.28</v>
      </c>
      <c r="G1364" s="6">
        <v>41.28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41.28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24.33</v>
      </c>
      <c r="G1367" s="6">
        <v>12.16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31.51</v>
      </c>
      <c r="G1368" s="6">
        <v>9.4499999999999993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21.61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62.89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28.84</v>
      </c>
      <c r="G1377" s="6">
        <v>5.76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5.76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29.08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24.3</v>
      </c>
      <c r="G1386" s="6">
        <v>18.22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28.84</v>
      </c>
      <c r="G1387" s="6">
        <v>21.63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39.85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197.79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0.74</v>
      </c>
      <c r="G1393" s="6">
        <v>1.48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24.8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24.3</v>
      </c>
      <c r="G1397" s="6">
        <v>4.8600000000000003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28.84</v>
      </c>
      <c r="G1398" s="6">
        <v>5.76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10.62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35.42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15.57</v>
      </c>
      <c r="G1404" s="6">
        <v>15.57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15.57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24.33</v>
      </c>
      <c r="G1407" s="6">
        <v>5.01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28.84</v>
      </c>
      <c r="G1408" s="6">
        <v>5.94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10.95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26.52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4.66</v>
      </c>
      <c r="G1414" s="6">
        <v>4.66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4.66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24.3</v>
      </c>
      <c r="G1417" s="6">
        <v>4.8600000000000003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28.84</v>
      </c>
      <c r="G1418" s="6">
        <v>5.76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10.62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15.28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24.33</v>
      </c>
      <c r="G1428" s="6">
        <v>2.91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28.84</v>
      </c>
      <c r="G1429" s="6">
        <v>3.46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6.37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57.62</v>
      </c>
      <c r="G1432" s="6">
        <v>57.62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57.62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153.99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10.69</v>
      </c>
      <c r="G1438" s="6">
        <v>10.69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10.69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24.33</v>
      </c>
      <c r="G1441" s="6">
        <v>2.4300000000000002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28.84</v>
      </c>
      <c r="G1442" s="6">
        <v>2.88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5.31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16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16.12</v>
      </c>
      <c r="G1448" s="6">
        <v>16.920000000000002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16.920000000000002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24.33</v>
      </c>
      <c r="G1451" s="6">
        <v>3.82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28.84</v>
      </c>
      <c r="G1452" s="6">
        <v>4.53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8.35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11.18</v>
      </c>
      <c r="G1455" s="6">
        <v>11.18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11.18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36.450000000000003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23.98</v>
      </c>
      <c r="G1464" s="6">
        <v>11.99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25.68</v>
      </c>
      <c r="G1465" s="6">
        <v>12.84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24.83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107.24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23.98</v>
      </c>
      <c r="G1474" s="6">
        <v>35.97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25.68</v>
      </c>
      <c r="G1475" s="6">
        <v>25.68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61.65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8920.8799999999992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24.33</v>
      </c>
      <c r="G1490" s="6">
        <v>60.82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28.84</v>
      </c>
      <c r="G1491" s="6">
        <v>72.099999999999994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132.91999999999999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339.43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28.84</v>
      </c>
      <c r="G1500" s="6">
        <v>8.65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23.48</v>
      </c>
      <c r="G1501" s="6">
        <v>7.04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15.69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381.22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4.66</v>
      </c>
      <c r="G1507" s="6">
        <v>4.66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4.66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24.3</v>
      </c>
      <c r="G1510" s="6">
        <v>4.8600000000000003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28.84</v>
      </c>
      <c r="G1511" s="6">
        <v>5.76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10.62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15.28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24.33</v>
      </c>
      <c r="G1520" s="6">
        <v>15.11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28.84</v>
      </c>
      <c r="G1521" s="6">
        <v>17.91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33.020000000000003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71.61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2.74</v>
      </c>
      <c r="G1527" s="6">
        <v>5.75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29.63</v>
      </c>
      <c r="G1529" s="6">
        <v>32.590000000000003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29.63</v>
      </c>
      <c r="G1530" s="6">
        <v>25.18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94.02</v>
      </c>
      <c r="G1531" s="6">
        <v>1034.22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108.01</v>
      </c>
      <c r="G1532" s="6">
        <v>1134.0999999999999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2286.63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25.79</v>
      </c>
      <c r="G1535" s="6">
        <v>90.26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28.51</v>
      </c>
      <c r="G1536" s="6">
        <v>54.45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30.2</v>
      </c>
      <c r="G1537" s="6">
        <v>105.7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23.48</v>
      </c>
      <c r="G1538" s="6">
        <v>293.5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543.91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0.79</v>
      </c>
      <c r="G1541" s="6">
        <v>0.67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0.67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2831.21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830.18</v>
      </c>
      <c r="G1547" s="6">
        <v>834.33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38.31</v>
      </c>
      <c r="G1548" s="6">
        <v>20.02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107.59</v>
      </c>
      <c r="G1549" s="6">
        <v>2.27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856.62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29.24</v>
      </c>
      <c r="G1552" s="6">
        <v>43.69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23.48</v>
      </c>
      <c r="G1553" s="6">
        <v>23.09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66.78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923.4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830.18</v>
      </c>
      <c r="G1559" s="6">
        <v>830.18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107.59</v>
      </c>
      <c r="G1560" s="6">
        <v>1.65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831.83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29.24</v>
      </c>
      <c r="G1563" s="6">
        <v>14.62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23.48</v>
      </c>
      <c r="G1564" s="6">
        <v>17.61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32.229999999999997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864.06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45.05</v>
      </c>
      <c r="G1570" s="6">
        <v>45.05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56.1</v>
      </c>
      <c r="G1571" s="6">
        <v>56.1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39.07</v>
      </c>
      <c r="G1572" s="6">
        <v>21.87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123.02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27.08</v>
      </c>
      <c r="G1575" s="6">
        <v>56.75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56.75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179.77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190.81</v>
      </c>
      <c r="G1581" s="6">
        <v>133.56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1.22</v>
      </c>
      <c r="G1582" s="6">
        <v>2.66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49.78</v>
      </c>
      <c r="G1583" s="6">
        <v>0.19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69.42</v>
      </c>
      <c r="G1584" s="6">
        <v>0.13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136.54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23.94</v>
      </c>
      <c r="G1587" s="6">
        <v>22.74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28.34</v>
      </c>
      <c r="G1588" s="6">
        <v>32.76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55.5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192.04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1.1000000000000001</v>
      </c>
      <c r="G1594" s="6">
        <v>19.8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19.8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28.51</v>
      </c>
      <c r="G1597" s="6">
        <v>28.51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23.48</v>
      </c>
      <c r="G1598" s="6">
        <v>46.96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75.47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8.16</v>
      </c>
      <c r="G1601" s="6">
        <v>9.7899999999999991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721.27</v>
      </c>
      <c r="G1602" s="6">
        <v>137.04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10.5</v>
      </c>
      <c r="G1603" s="6">
        <v>159.6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47.99</v>
      </c>
      <c r="G1604" s="6">
        <v>57.58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100.61</v>
      </c>
      <c r="G1605" s="6">
        <v>191.15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555.16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650.42999999999995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23.48</v>
      </c>
      <c r="G1614" s="6">
        <v>1.87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1.87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18.37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/>
  </sheetPr>
  <dimension ref="A1:G1617"/>
  <sheetViews>
    <sheetView workbookViewId="0">
      <selection activeCell="A6" sqref="A6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686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140</v>
      </c>
      <c r="G15" s="6">
        <v>2.82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222</v>
      </c>
      <c r="G16" s="6">
        <v>224.22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661.85</v>
      </c>
      <c r="G17" s="6">
        <v>668.46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23.65</v>
      </c>
      <c r="G18" s="6">
        <v>23.88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2.9</v>
      </c>
      <c r="G19" s="6">
        <v>23.43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23.81</v>
      </c>
      <c r="G20" s="6">
        <v>721.44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25.12</v>
      </c>
      <c r="G21" s="6">
        <v>126.85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25.12</v>
      </c>
      <c r="G22" s="6">
        <v>126.85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1917.95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18.84</v>
      </c>
      <c r="G25" s="6">
        <v>76.11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22.12</v>
      </c>
      <c r="G26" s="6">
        <v>178.72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23.1</v>
      </c>
      <c r="G27" s="6">
        <v>186.64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18.670000000000002</v>
      </c>
      <c r="G28" s="6">
        <v>153.11000000000001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594.58000000000004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19.489999999999998</v>
      </c>
      <c r="G31" s="6">
        <v>334.64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334.64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2847.17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903.5</v>
      </c>
      <c r="G37" s="6">
        <v>903.5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903.5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1674</v>
      </c>
      <c r="G40" s="6">
        <v>160.69999999999999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113.52</v>
      </c>
      <c r="G41" s="6">
        <v>11.35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172.05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1075.55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705.85</v>
      </c>
      <c r="G47" s="6">
        <v>705.85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705.85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1674</v>
      </c>
      <c r="G50" s="6">
        <v>160.69999999999999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113.52</v>
      </c>
      <c r="G51" s="6">
        <v>11.35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172.05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877.9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1129.3699999999999</v>
      </c>
      <c r="G57" s="6">
        <v>1129.3699999999999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1129.3699999999999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1674</v>
      </c>
      <c r="G60" s="6">
        <v>160.69999999999999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113.52</v>
      </c>
      <c r="G61" s="6">
        <v>11.35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172.05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1301.42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3539.01</v>
      </c>
      <c r="G67" s="6">
        <v>28312.080000000002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3879.55</v>
      </c>
      <c r="G68" s="6">
        <v>31036.400000000001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20473.759999999998</v>
      </c>
      <c r="G69" s="6">
        <v>81895.039999999994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5748.79</v>
      </c>
      <c r="G70" s="6">
        <v>45990.32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3328.93</v>
      </c>
      <c r="G71" s="6">
        <v>26631.439999999999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213865.28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213865.28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175.69</v>
      </c>
      <c r="G77" s="6">
        <v>0.09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345.61</v>
      </c>
      <c r="G78" s="6">
        <v>0.24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0.33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8.02</v>
      </c>
      <c r="G81" s="6">
        <v>4.1399999999999997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7.8</v>
      </c>
      <c r="G82" s="6">
        <v>0.05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7.92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28.43</v>
      </c>
      <c r="G84" s="6">
        <v>0.08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205.62</v>
      </c>
      <c r="G86" s="6">
        <v>0.32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9.1199999999999992</v>
      </c>
      <c r="G87" s="6">
        <v>5.16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9.7799999999999994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18.21</v>
      </c>
      <c r="G90" s="6">
        <v>0.01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17.489999999999998</v>
      </c>
      <c r="G91" s="6">
        <v>0.08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23.25</v>
      </c>
      <c r="G92" s="6">
        <v>0.11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0.2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23.65</v>
      </c>
      <c r="G95" s="6">
        <v>1.86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1.86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12.17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0.2</v>
      </c>
      <c r="G101" s="6">
        <v>0.34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2.87</v>
      </c>
      <c r="G102" s="6">
        <v>6.66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42.58</v>
      </c>
      <c r="G103" s="6">
        <v>31.84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30.04</v>
      </c>
      <c r="G104" s="6">
        <v>9.2799999999999994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476.14</v>
      </c>
      <c r="G105" s="6">
        <v>476.14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524.26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18.670000000000002</v>
      </c>
      <c r="G108" s="6">
        <v>25.72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19.23</v>
      </c>
      <c r="G109" s="6">
        <v>27.26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52.98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577.24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10.46</v>
      </c>
      <c r="G115" s="6">
        <v>102.5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362.99</v>
      </c>
      <c r="G116" s="6">
        <v>362.99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137.19</v>
      </c>
      <c r="G117" s="6">
        <v>137.19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352.59</v>
      </c>
      <c r="G118" s="6">
        <v>352.59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955.27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955.27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10.46</v>
      </c>
      <c r="G124" s="6">
        <v>104.6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362.99</v>
      </c>
      <c r="G125" s="6">
        <v>362.99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156.22999999999999</v>
      </c>
      <c r="G126" s="6">
        <v>156.22999999999999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1449.53</v>
      </c>
      <c r="G127" s="6">
        <v>1449.53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2073.35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2073.35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10.46</v>
      </c>
      <c r="G133" s="6">
        <v>104.6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362.99</v>
      </c>
      <c r="G134" s="6">
        <v>362.99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156.22999999999999</v>
      </c>
      <c r="G135" s="6">
        <v>156.22999999999999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432.05</v>
      </c>
      <c r="G136" s="6">
        <v>432.05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1055.8699999999999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1055.8699999999999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10.46</v>
      </c>
      <c r="G142" s="6">
        <v>104.6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362.99</v>
      </c>
      <c r="G143" s="6">
        <v>362.99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156.22999999999999</v>
      </c>
      <c r="G144" s="6">
        <v>156.22999999999999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432.05</v>
      </c>
      <c r="G145" s="6">
        <v>432.05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1055.8699999999999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1055.8699999999999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10.46</v>
      </c>
      <c r="G151" s="6">
        <v>104.6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362.99</v>
      </c>
      <c r="G152" s="6">
        <v>362.99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156.22999999999999</v>
      </c>
      <c r="G153" s="6">
        <v>156.22999999999999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1449.53</v>
      </c>
      <c r="G154" s="6">
        <v>1449.53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2073.35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2073.35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10.46</v>
      </c>
      <c r="G160" s="6">
        <v>100.41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362.99</v>
      </c>
      <c r="G161" s="6">
        <v>362.99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137.19</v>
      </c>
      <c r="G162" s="6">
        <v>137.19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368.79</v>
      </c>
      <c r="G163" s="6">
        <v>368.79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969.38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969.38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24.02</v>
      </c>
      <c r="G169" s="6">
        <v>0.5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30.04</v>
      </c>
      <c r="G170" s="6">
        <v>10.72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262.08</v>
      </c>
      <c r="G171" s="6">
        <v>262.08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273.3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18.670000000000002</v>
      </c>
      <c r="G174" s="6">
        <v>7.15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19.23</v>
      </c>
      <c r="G175" s="6">
        <v>7.57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14.72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288.02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9.85</v>
      </c>
      <c r="G181" s="6">
        <v>153.66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153.66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21.74</v>
      </c>
      <c r="G184" s="6">
        <v>9.26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18.670000000000002</v>
      </c>
      <c r="G185" s="6">
        <v>7.95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17.21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170.87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0.61</v>
      </c>
      <c r="G191" s="6">
        <v>5.36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809.96</v>
      </c>
      <c r="G192" s="6">
        <v>809.96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45.46</v>
      </c>
      <c r="G193" s="6">
        <v>73.319999999999993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888.64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23.1</v>
      </c>
      <c r="G196" s="6">
        <v>15.03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18.670000000000002</v>
      </c>
      <c r="G197" s="6">
        <v>6.06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21.09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909.73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0.61</v>
      </c>
      <c r="G203" s="6">
        <v>2.93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27.85</v>
      </c>
      <c r="G204" s="6">
        <v>190.78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830.53</v>
      </c>
      <c r="G205" s="6">
        <v>454.54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45.46</v>
      </c>
      <c r="G206" s="6">
        <v>40.130000000000003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688.38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23.1</v>
      </c>
      <c r="G209" s="6">
        <v>8.83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18.670000000000002</v>
      </c>
      <c r="G210" s="6">
        <v>3.56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12.39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700.77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0.61</v>
      </c>
      <c r="G216" s="6">
        <v>2.93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27.85</v>
      </c>
      <c r="G217" s="6">
        <v>190.78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830.53</v>
      </c>
      <c r="G218" s="6">
        <v>454.54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45.46</v>
      </c>
      <c r="G219" s="6">
        <v>40.130000000000003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688.38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23.1</v>
      </c>
      <c r="G222" s="6">
        <v>8.83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18.670000000000002</v>
      </c>
      <c r="G223" s="6">
        <v>3.56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12.39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700.77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0.61</v>
      </c>
      <c r="G229" s="6">
        <v>2.87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27.85</v>
      </c>
      <c r="G230" s="6">
        <v>61.32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420.71</v>
      </c>
      <c r="G231" s="6">
        <v>420.71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45.46</v>
      </c>
      <c r="G232" s="6">
        <v>2.89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487.79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23.1</v>
      </c>
      <c r="G235" s="6">
        <v>6.51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18.670000000000002</v>
      </c>
      <c r="G236" s="6">
        <v>2.63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9.14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496.93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0.61</v>
      </c>
      <c r="G242" s="6">
        <v>2.93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27.85</v>
      </c>
      <c r="G243" s="6">
        <v>190.78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830.53</v>
      </c>
      <c r="G244" s="6">
        <v>454.54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45.46</v>
      </c>
      <c r="G245" s="6">
        <v>40.130000000000003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688.38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23.1</v>
      </c>
      <c r="G248" s="6">
        <v>8.83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18.670000000000002</v>
      </c>
      <c r="G249" s="6">
        <v>3.56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12.39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700.77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279.76</v>
      </c>
      <c r="G255" s="6">
        <v>582.82000000000005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0.2</v>
      </c>
      <c r="G256" s="6">
        <v>4.88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30.04</v>
      </c>
      <c r="G257" s="6">
        <v>37.450000000000003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625.15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23.1</v>
      </c>
      <c r="G260" s="6">
        <v>39.43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18.670000000000002</v>
      </c>
      <c r="G261" s="6">
        <v>15.92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55.35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680.5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279.76</v>
      </c>
      <c r="G267" s="6">
        <v>582.82000000000005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0.2</v>
      </c>
      <c r="G268" s="6">
        <v>4.88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30.04</v>
      </c>
      <c r="G269" s="6">
        <v>37.450000000000003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625.15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23.1</v>
      </c>
      <c r="G272" s="6">
        <v>39.43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18.670000000000002</v>
      </c>
      <c r="G273" s="6">
        <v>15.92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55.35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680.5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692.85</v>
      </c>
      <c r="G279" s="6">
        <v>692.85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0.2</v>
      </c>
      <c r="G280" s="6">
        <v>3.48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30.04</v>
      </c>
      <c r="G281" s="6">
        <v>12.73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709.06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23.1</v>
      </c>
      <c r="G284" s="6">
        <v>16.63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18.670000000000002</v>
      </c>
      <c r="G285" s="6">
        <v>6.72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23.35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732.41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279.76</v>
      </c>
      <c r="G291" s="6">
        <v>582.82000000000005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0.2</v>
      </c>
      <c r="G292" s="6">
        <v>4.88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30.04</v>
      </c>
      <c r="G293" s="6">
        <v>37.450000000000003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625.15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23.1</v>
      </c>
      <c r="G296" s="6">
        <v>39.43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18.670000000000002</v>
      </c>
      <c r="G297" s="6">
        <v>15.92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55.35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680.5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692.85</v>
      </c>
      <c r="G303" s="6">
        <v>692.85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0.2</v>
      </c>
      <c r="G304" s="6">
        <v>3.48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30.04</v>
      </c>
      <c r="G305" s="6">
        <v>12.73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709.06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23.1</v>
      </c>
      <c r="G308" s="6">
        <v>16.63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18.670000000000002</v>
      </c>
      <c r="G309" s="6">
        <v>6.72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23.35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732.41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279.76</v>
      </c>
      <c r="G315" s="6">
        <v>582.82000000000005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0.2</v>
      </c>
      <c r="G316" s="6">
        <v>4.88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30.04</v>
      </c>
      <c r="G317" s="6">
        <v>37.450000000000003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625.15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23.1</v>
      </c>
      <c r="G320" s="6">
        <v>39.43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18.670000000000002</v>
      </c>
      <c r="G321" s="6">
        <v>15.92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55.35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680.5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279.76</v>
      </c>
      <c r="G327" s="6">
        <v>582.82000000000005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0.2</v>
      </c>
      <c r="G328" s="6">
        <v>4.88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30.04</v>
      </c>
      <c r="G329" s="6">
        <v>37.450000000000003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625.15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23.1</v>
      </c>
      <c r="G332" s="6">
        <v>39.43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18.670000000000002</v>
      </c>
      <c r="G333" s="6">
        <v>15.92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55.35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680.5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279.76</v>
      </c>
      <c r="G339" s="6">
        <v>582.82000000000005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0.2</v>
      </c>
      <c r="G340" s="6">
        <v>4.88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30.04</v>
      </c>
      <c r="G341" s="6">
        <v>37.450000000000003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625.15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23.1</v>
      </c>
      <c r="G344" s="6">
        <v>39.43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18.670000000000002</v>
      </c>
      <c r="G345" s="6">
        <v>15.92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55.35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680.5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279.76</v>
      </c>
      <c r="G351" s="6">
        <v>582.82000000000005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0.2</v>
      </c>
      <c r="G352" s="6">
        <v>4.88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30.04</v>
      </c>
      <c r="G353" s="6">
        <v>37.450000000000003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625.15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23.1</v>
      </c>
      <c r="G356" s="6">
        <v>39.43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18.670000000000002</v>
      </c>
      <c r="G357" s="6">
        <v>15.92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55.35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680.5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279.76</v>
      </c>
      <c r="G363" s="6">
        <v>582.82000000000005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0.2</v>
      </c>
      <c r="G364" s="6">
        <v>4.88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30.04</v>
      </c>
      <c r="G365" s="6">
        <v>37.450000000000003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625.15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23.1</v>
      </c>
      <c r="G368" s="6">
        <v>39.43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18.670000000000002</v>
      </c>
      <c r="G369" s="6">
        <v>15.92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55.35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680.5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279.76</v>
      </c>
      <c r="G375" s="6">
        <v>582.82000000000005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0.2</v>
      </c>
      <c r="G376" s="6">
        <v>4.88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30.04</v>
      </c>
      <c r="G377" s="6">
        <v>37.450000000000003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625.15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23.1</v>
      </c>
      <c r="G380" s="6">
        <v>39.43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18.670000000000002</v>
      </c>
      <c r="G381" s="6">
        <v>15.92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55.35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680.5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279.76</v>
      </c>
      <c r="G387" s="6">
        <v>582.82000000000005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0.2</v>
      </c>
      <c r="G388" s="6">
        <v>4.88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30.04</v>
      </c>
      <c r="G389" s="6">
        <v>37.450000000000003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625.15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23.1</v>
      </c>
      <c r="G392" s="6">
        <v>39.43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18.670000000000002</v>
      </c>
      <c r="G393" s="6">
        <v>15.92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55.35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680.5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279.76</v>
      </c>
      <c r="G399" s="6">
        <v>582.82000000000005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0.2</v>
      </c>
      <c r="G400" s="6">
        <v>4.88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30.04</v>
      </c>
      <c r="G401" s="6">
        <v>37.450000000000003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625.15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23.1</v>
      </c>
      <c r="G404" s="6">
        <v>39.43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18.670000000000002</v>
      </c>
      <c r="G405" s="6">
        <v>15.92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55.35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680.5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692.85</v>
      </c>
      <c r="G411" s="6">
        <v>692.85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0.2</v>
      </c>
      <c r="G412" s="6">
        <v>3.48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30.04</v>
      </c>
      <c r="G413" s="6">
        <v>12.73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709.06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23.1</v>
      </c>
      <c r="G416" s="6">
        <v>16.63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18.670000000000002</v>
      </c>
      <c r="G417" s="6">
        <v>6.72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23.35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732.41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21.46</v>
      </c>
      <c r="G423" s="6">
        <v>64.38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104.33</v>
      </c>
      <c r="G424" s="6">
        <v>104.33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168.71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22.94</v>
      </c>
      <c r="G427" s="6">
        <v>8.02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18.670000000000002</v>
      </c>
      <c r="G428" s="6">
        <v>11.2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19.22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187.93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2391.4499999999998</v>
      </c>
      <c r="G434" s="6">
        <v>1267.46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1267.46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1267.46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98.83</v>
      </c>
      <c r="G440" s="6">
        <v>402.26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402.26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10.32</v>
      </c>
      <c r="G443" s="6">
        <v>3.41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31.11</v>
      </c>
      <c r="G444" s="6">
        <v>10.3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21.02</v>
      </c>
      <c r="G445" s="6">
        <v>21.23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44.37</v>
      </c>
      <c r="G446" s="6">
        <v>100.83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135.77000000000001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19.399999999999999</v>
      </c>
      <c r="G449" s="6">
        <v>53.73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23.1</v>
      </c>
      <c r="G450" s="6">
        <v>7.27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22.94</v>
      </c>
      <c r="G451" s="6">
        <v>64.17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125.17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25.29</v>
      </c>
      <c r="G454" s="6">
        <v>51.08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21</v>
      </c>
      <c r="G455" s="6">
        <v>42.42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93.5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756.7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98.83</v>
      </c>
      <c r="G461" s="6">
        <v>398.28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398.28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10.32</v>
      </c>
      <c r="G464" s="6">
        <v>3.38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31.11</v>
      </c>
      <c r="G465" s="6">
        <v>10.199999999999999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21.02</v>
      </c>
      <c r="G466" s="6">
        <v>21.02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44.37</v>
      </c>
      <c r="G467" s="6">
        <v>99.83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134.43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19.57</v>
      </c>
      <c r="G470" s="6">
        <v>54.2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23.1</v>
      </c>
      <c r="G471" s="6">
        <v>7.2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22.94</v>
      </c>
      <c r="G472" s="6">
        <v>63.54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124.94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25.29</v>
      </c>
      <c r="G475" s="6">
        <v>50.58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21</v>
      </c>
      <c r="G476" s="6">
        <v>42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92.58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750.23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98.83</v>
      </c>
      <c r="G482" s="6">
        <v>402.26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402.26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10.32</v>
      </c>
      <c r="G485" s="6">
        <v>3.41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31.11</v>
      </c>
      <c r="G486" s="6">
        <v>10.3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44.37</v>
      </c>
      <c r="G487" s="6">
        <v>100.83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114.54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19.399999999999999</v>
      </c>
      <c r="G490" s="6">
        <v>53.73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23.1</v>
      </c>
      <c r="G491" s="6">
        <v>7.27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22.94</v>
      </c>
      <c r="G492" s="6">
        <v>64.17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125.17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25.29</v>
      </c>
      <c r="G495" s="6">
        <v>51.08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21</v>
      </c>
      <c r="G496" s="6">
        <v>42.42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93.5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735.47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19.399999999999999</v>
      </c>
      <c r="G502" s="6">
        <v>29.1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22.94</v>
      </c>
      <c r="G503" s="6">
        <v>34.409999999999997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63.51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271.32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19.399999999999999</v>
      </c>
      <c r="G515" s="6">
        <v>48.5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22.94</v>
      </c>
      <c r="G516" s="6">
        <v>57.35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105.85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1136.43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19.399999999999999</v>
      </c>
      <c r="G525" s="6">
        <v>48.5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22.94</v>
      </c>
      <c r="G526" s="6">
        <v>57.35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105.85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1136.43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19.399999999999999</v>
      </c>
      <c r="G535" s="6">
        <v>48.5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22.94</v>
      </c>
      <c r="G536" s="6">
        <v>57.35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105.85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1136.43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1.86</v>
      </c>
      <c r="G542" s="6">
        <v>1.86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187.7</v>
      </c>
      <c r="G543" s="6">
        <v>198.96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200.82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22.51</v>
      </c>
      <c r="G546" s="6">
        <v>4.95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18.670000000000002</v>
      </c>
      <c r="G547" s="6">
        <v>4.0999999999999996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9.0500000000000007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209.87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19.11</v>
      </c>
      <c r="G553" s="6">
        <v>0.34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19.97</v>
      </c>
      <c r="G554" s="6">
        <v>0.26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0.6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21</v>
      </c>
      <c r="G557" s="6">
        <v>0.16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69.42</v>
      </c>
      <c r="G558" s="6">
        <v>0.11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23.92</v>
      </c>
      <c r="G559" s="6">
        <v>25.11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45.46</v>
      </c>
      <c r="G560" s="6">
        <v>9.59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138.35</v>
      </c>
      <c r="G561" s="6">
        <v>8.16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43.13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18.670000000000002</v>
      </c>
      <c r="G564" s="6">
        <v>4.46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22.3</v>
      </c>
      <c r="G565" s="6">
        <v>3.23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7.69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51.42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19.11</v>
      </c>
      <c r="G571" s="6">
        <v>0.34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19.97</v>
      </c>
      <c r="G572" s="6">
        <v>0.26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0.6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21</v>
      </c>
      <c r="G575" s="6">
        <v>0.16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69.42</v>
      </c>
      <c r="G576" s="6">
        <v>0.11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23.92</v>
      </c>
      <c r="G577" s="6">
        <v>25.11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45.46</v>
      </c>
      <c r="G578" s="6">
        <v>9.59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138.35</v>
      </c>
      <c r="G579" s="6">
        <v>8.16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43.13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18.670000000000002</v>
      </c>
      <c r="G582" s="6">
        <v>4.46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22.3</v>
      </c>
      <c r="G583" s="6">
        <v>3.23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7.69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51.42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19.11</v>
      </c>
      <c r="G589" s="6">
        <v>0.34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19.97</v>
      </c>
      <c r="G590" s="6">
        <v>0.26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0.6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21</v>
      </c>
      <c r="G593" s="6">
        <v>0.16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69.42</v>
      </c>
      <c r="G594" s="6">
        <v>0.11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23.92</v>
      </c>
      <c r="G595" s="6">
        <v>25.11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45.46</v>
      </c>
      <c r="G596" s="6">
        <v>9.59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138.35</v>
      </c>
      <c r="G597" s="6">
        <v>8.16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43.13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18.670000000000002</v>
      </c>
      <c r="G600" s="6">
        <v>4.46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22.3</v>
      </c>
      <c r="G601" s="6">
        <v>3.23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7.69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51.42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19.11</v>
      </c>
      <c r="G607" s="6">
        <v>0.34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19.97</v>
      </c>
      <c r="G608" s="6">
        <v>0.26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0.6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21</v>
      </c>
      <c r="G611" s="6">
        <v>0.12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69.42</v>
      </c>
      <c r="G612" s="6">
        <v>0.08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22.3</v>
      </c>
      <c r="G613" s="6">
        <v>23.41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45.46</v>
      </c>
      <c r="G614" s="6">
        <v>9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138.35</v>
      </c>
      <c r="G615" s="6">
        <v>6.22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38.83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18.670000000000002</v>
      </c>
      <c r="G618" s="6">
        <v>3.86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22.3</v>
      </c>
      <c r="G619" s="6">
        <v>2.4900000000000002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6.35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45.78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25.91</v>
      </c>
      <c r="G625" s="6">
        <v>38.86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38.86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19.48</v>
      </c>
      <c r="G628" s="6">
        <v>1.88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23.1</v>
      </c>
      <c r="G629" s="6">
        <v>9.93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11.81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50.67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25.91</v>
      </c>
      <c r="G635" s="6">
        <v>38.86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38.86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19.48</v>
      </c>
      <c r="G638" s="6">
        <v>1.88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23.1</v>
      </c>
      <c r="G639" s="6">
        <v>9.93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11.81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50.67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0.86</v>
      </c>
      <c r="G645" s="6">
        <v>4.22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5.05</v>
      </c>
      <c r="G646" s="6">
        <v>2.77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36.03</v>
      </c>
      <c r="G647" s="6">
        <v>38.25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45.24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22.99</v>
      </c>
      <c r="G650" s="6">
        <v>15.61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18.670000000000002</v>
      </c>
      <c r="G651" s="6">
        <v>5.76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21.37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66.61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0.86</v>
      </c>
      <c r="G657" s="6">
        <v>4.22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5.05</v>
      </c>
      <c r="G658" s="6">
        <v>2.77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36.03</v>
      </c>
      <c r="G659" s="6">
        <v>38.25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45.24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22.99</v>
      </c>
      <c r="G662" s="6">
        <v>15.61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18.670000000000002</v>
      </c>
      <c r="G663" s="6">
        <v>5.76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21.37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66.61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0.86</v>
      </c>
      <c r="G669" s="6">
        <v>4.22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5.05</v>
      </c>
      <c r="G670" s="6">
        <v>2.77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36.03</v>
      </c>
      <c r="G671" s="6">
        <v>38.25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45.24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22.99</v>
      </c>
      <c r="G674" s="6">
        <v>15.61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18.670000000000002</v>
      </c>
      <c r="G675" s="6">
        <v>5.76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21.37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66.61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0.86</v>
      </c>
      <c r="G681" s="6">
        <v>4.22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5.05</v>
      </c>
      <c r="G682" s="6">
        <v>2.77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36.03</v>
      </c>
      <c r="G683" s="6">
        <v>38.25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45.24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22.99</v>
      </c>
      <c r="G686" s="6">
        <v>15.61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18.670000000000002</v>
      </c>
      <c r="G687" s="6">
        <v>5.76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21.37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66.61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35.549999999999997</v>
      </c>
      <c r="G693" s="6">
        <v>1.43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25.05</v>
      </c>
      <c r="G694" s="6">
        <v>25.92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27.35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22.51</v>
      </c>
      <c r="G697" s="6">
        <v>8.18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18.670000000000002</v>
      </c>
      <c r="G698" s="6">
        <v>2.82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11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38.35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17.489999999999998</v>
      </c>
      <c r="G704" s="6">
        <v>8.3699999999999992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18.670000000000002</v>
      </c>
      <c r="G705" s="6">
        <v>8.93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17.3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153.16999999999999</v>
      </c>
      <c r="G708" s="6">
        <v>153.16999999999999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153.16999999999999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170.47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20.99</v>
      </c>
      <c r="G714" s="6">
        <v>4.4000000000000004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0.7</v>
      </c>
      <c r="G715" s="6">
        <v>0.35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4.75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23.1</v>
      </c>
      <c r="G718" s="6">
        <v>5.65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18.670000000000002</v>
      </c>
      <c r="G719" s="6">
        <v>2.29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7.94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589.80999999999995</v>
      </c>
      <c r="G722" s="6">
        <v>25.42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25.42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38.11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39.33</v>
      </c>
      <c r="G728" s="6">
        <v>3.73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203.58</v>
      </c>
      <c r="G729" s="6">
        <v>225.97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229.7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23.1</v>
      </c>
      <c r="G732" s="6">
        <v>3.95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18.670000000000002</v>
      </c>
      <c r="G733" s="6">
        <v>1.58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5.53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235.23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0.7</v>
      </c>
      <c r="G739" s="6">
        <v>0.01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35.549999999999997</v>
      </c>
      <c r="G740" s="6">
        <v>3.55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3.56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19.440000000000001</v>
      </c>
      <c r="G743" s="6">
        <v>1.74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1.74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5.3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2.64</v>
      </c>
      <c r="G749" s="6">
        <v>3.4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73.739999999999995</v>
      </c>
      <c r="G750" s="6">
        <v>73.739999999999995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77.14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22.99</v>
      </c>
      <c r="G753" s="6">
        <v>12.57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18.670000000000002</v>
      </c>
      <c r="G754" s="6">
        <v>5.09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17.66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94.8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1.6</v>
      </c>
      <c r="G760" s="6">
        <v>16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12.61</v>
      </c>
      <c r="G761" s="6">
        <v>78.81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94.81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23.1</v>
      </c>
      <c r="G764" s="6">
        <v>29.54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18.670000000000002</v>
      </c>
      <c r="G765" s="6">
        <v>47.73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77.27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172.08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1.6</v>
      </c>
      <c r="G771" s="6">
        <v>16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12.61</v>
      </c>
      <c r="G772" s="6">
        <v>78.81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94.81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23.1</v>
      </c>
      <c r="G775" s="6">
        <v>29.54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18.670000000000002</v>
      </c>
      <c r="G776" s="6">
        <v>47.73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77.27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172.08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138.27000000000001</v>
      </c>
      <c r="G782" s="6">
        <v>2.62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2.62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141.83000000000001</v>
      </c>
      <c r="G785" s="6">
        <v>177.28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177.28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18.670000000000002</v>
      </c>
      <c r="G788" s="6">
        <v>0.59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0.59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180.49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28.56</v>
      </c>
      <c r="G794" s="6">
        <v>6.52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6.52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24.53</v>
      </c>
      <c r="G797" s="6">
        <v>4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18.670000000000002</v>
      </c>
      <c r="G798" s="6">
        <v>1.01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5.01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11.53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19.39</v>
      </c>
      <c r="G804" s="6">
        <v>0.27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36.450000000000003</v>
      </c>
      <c r="G805" s="6">
        <v>5.1100000000000003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5.38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24.53</v>
      </c>
      <c r="G808" s="6">
        <v>9.33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9.33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14.71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44.19</v>
      </c>
      <c r="G814" s="6">
        <v>2.82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0.85</v>
      </c>
      <c r="G815" s="6">
        <v>1.27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9.1300000000000008</v>
      </c>
      <c r="G816" s="6">
        <v>2.73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72.81</v>
      </c>
      <c r="G817" s="6">
        <v>23.44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30.26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24.53</v>
      </c>
      <c r="G820" s="6">
        <v>46.6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18.670000000000002</v>
      </c>
      <c r="G821" s="6">
        <v>35.47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82.07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112.33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50.01</v>
      </c>
      <c r="G827" s="6">
        <v>0.94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6.75</v>
      </c>
      <c r="G828" s="6">
        <v>6.75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1.73</v>
      </c>
      <c r="G829" s="6">
        <v>0.03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56.66</v>
      </c>
      <c r="G830" s="6">
        <v>1.47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9.19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18.84</v>
      </c>
      <c r="G833" s="6">
        <v>1.74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22.12</v>
      </c>
      <c r="G834" s="6">
        <v>2.04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3.78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12.97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50.01</v>
      </c>
      <c r="G840" s="6">
        <v>0.94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6.75</v>
      </c>
      <c r="G841" s="6">
        <v>6.75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1.73</v>
      </c>
      <c r="G842" s="6">
        <v>0.03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56.66</v>
      </c>
      <c r="G843" s="6">
        <v>1.47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9.19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18.84</v>
      </c>
      <c r="G846" s="6">
        <v>1.74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22.12</v>
      </c>
      <c r="G847" s="6">
        <v>2.04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3.78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12.97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50.01</v>
      </c>
      <c r="G853" s="6">
        <v>1.06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1.73</v>
      </c>
      <c r="G854" s="6">
        <v>0.04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56.66</v>
      </c>
      <c r="G855" s="6">
        <v>1.52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17.899999999999999</v>
      </c>
      <c r="G856" s="6">
        <v>17.899999999999999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20.52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18.84</v>
      </c>
      <c r="G859" s="6">
        <v>2.91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22.12</v>
      </c>
      <c r="G860" s="6">
        <v>3.42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6.33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26.85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453.21</v>
      </c>
      <c r="G870" s="6">
        <v>2266.0500000000002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43.29</v>
      </c>
      <c r="G871" s="6">
        <v>2164.5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13096.75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40889.980000000003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3.5</v>
      </c>
      <c r="G877" s="6">
        <v>10.5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21.5</v>
      </c>
      <c r="G878" s="6">
        <v>21.5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20.64</v>
      </c>
      <c r="G879" s="6">
        <v>3.56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35.56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18.84</v>
      </c>
      <c r="G882" s="6">
        <v>5.45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22.12</v>
      </c>
      <c r="G883" s="6">
        <v>6.4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11.85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47.41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2.91</v>
      </c>
      <c r="G889" s="6">
        <v>8.73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16.71</v>
      </c>
      <c r="G890" s="6">
        <v>16.71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20.64</v>
      </c>
      <c r="G891" s="6">
        <v>2.3199999999999998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27.76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18.84</v>
      </c>
      <c r="G894" s="6">
        <v>4.1500000000000004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22.12</v>
      </c>
      <c r="G895" s="6">
        <v>4.87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9.02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36.78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4.0999999999999996</v>
      </c>
      <c r="G901" s="6">
        <v>8.1999999999999993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3.15</v>
      </c>
      <c r="G902" s="6">
        <v>3.15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20.64</v>
      </c>
      <c r="G903" s="6">
        <v>3.14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46.96</v>
      </c>
      <c r="G904" s="6">
        <v>46.96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61.45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18.84</v>
      </c>
      <c r="G907" s="6">
        <v>6.02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22.12</v>
      </c>
      <c r="G908" s="6">
        <v>7.07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13.09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74.540000000000006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50.01</v>
      </c>
      <c r="G914" s="6">
        <v>0.24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1.73</v>
      </c>
      <c r="G915" s="6">
        <v>0.06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56.66</v>
      </c>
      <c r="G917" s="6">
        <v>0.42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82.62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18.84</v>
      </c>
      <c r="G920" s="6">
        <v>7.84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22.12</v>
      </c>
      <c r="G921" s="6">
        <v>9.1999999999999993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17.04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99.66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2.0299999999999998</v>
      </c>
      <c r="G929" s="6">
        <v>2.0299999999999998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59.36</v>
      </c>
      <c r="G930" s="6">
        <v>59.36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241.19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22.12</v>
      </c>
      <c r="G933" s="6">
        <v>55.3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18.670000000000002</v>
      </c>
      <c r="G934" s="6">
        <v>46.67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101.97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10.66</v>
      </c>
      <c r="G937" s="6">
        <v>10.66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10.66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353.82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100.51</v>
      </c>
      <c r="G943" s="6">
        <v>100.51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18.489999999999998</v>
      </c>
      <c r="G944" s="6">
        <v>36.979999999999997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106.35</v>
      </c>
      <c r="G945" s="6">
        <v>3.23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140.72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22.12</v>
      </c>
      <c r="G948" s="6">
        <v>8.56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18.670000000000002</v>
      </c>
      <c r="G949" s="6">
        <v>3.52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12.08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152.80000000000001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206.78</v>
      </c>
      <c r="G955" s="6">
        <v>206.78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32.24</v>
      </c>
      <c r="G956" s="6">
        <v>9.58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216.36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22.99</v>
      </c>
      <c r="G959" s="6">
        <v>10.97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18.670000000000002</v>
      </c>
      <c r="G960" s="6">
        <v>2.8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13.77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230.13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2.0299999999999998</v>
      </c>
      <c r="G966" s="6">
        <v>0.04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148.56</v>
      </c>
      <c r="G967" s="6">
        <v>148.56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148.6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22.12</v>
      </c>
      <c r="G970" s="6">
        <v>2.12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18.670000000000002</v>
      </c>
      <c r="G971" s="6">
        <v>0.56000000000000005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2.68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151.28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195.15</v>
      </c>
      <c r="G977" s="6">
        <v>195.15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195.15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19.78</v>
      </c>
      <c r="G980" s="6">
        <v>9.89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23.42</v>
      </c>
      <c r="G981" s="6">
        <v>11.71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21.6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216.75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2.0299999999999998</v>
      </c>
      <c r="G987" s="6">
        <v>0.08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348.56</v>
      </c>
      <c r="G988" s="6">
        <v>348.56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348.64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22.12</v>
      </c>
      <c r="G991" s="6">
        <v>10.24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18.670000000000002</v>
      </c>
      <c r="G992" s="6">
        <v>2.72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12.96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361.6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19.48</v>
      </c>
      <c r="G998" s="6">
        <v>9.74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23.42</v>
      </c>
      <c r="G999" s="6">
        <v>11.71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21.45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102.54</v>
      </c>
      <c r="G1002" s="6">
        <v>102.54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102.54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123.99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171.81</v>
      </c>
      <c r="G1008" s="6">
        <v>171.81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18.489999999999998</v>
      </c>
      <c r="G1009" s="6">
        <v>110.94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282.75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22.12</v>
      </c>
      <c r="G1012" s="6">
        <v>20.98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18.670000000000002</v>
      </c>
      <c r="G1013" s="6">
        <v>5.57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26.55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309.3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7.48</v>
      </c>
      <c r="G1019" s="6">
        <v>0.14000000000000001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266.95</v>
      </c>
      <c r="G1020" s="6">
        <v>266.95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267.08999999999997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18.84</v>
      </c>
      <c r="G1023" s="6">
        <v>17.420000000000002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22.12</v>
      </c>
      <c r="G1024" s="6">
        <v>20.45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37.869999999999997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304.95999999999998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88.49</v>
      </c>
      <c r="G1030" s="6">
        <v>88.49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88.49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18.84</v>
      </c>
      <c r="G1033" s="6">
        <v>9.42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22.12</v>
      </c>
      <c r="G1034" s="6">
        <v>11.06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20.48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108.97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88.49</v>
      </c>
      <c r="G1040" s="6">
        <v>88.49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88.49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88.49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530.33000000000004</v>
      </c>
      <c r="G1046" s="6">
        <v>530.33000000000004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5.15</v>
      </c>
      <c r="G1047" s="6">
        <v>20.6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550.92999999999995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19.440000000000001</v>
      </c>
      <c r="G1050" s="6">
        <v>7.77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23.1</v>
      </c>
      <c r="G1051" s="6">
        <v>46.2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53.97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604.9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183.53</v>
      </c>
      <c r="G1057" s="6">
        <v>183.53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2.0299999999999998</v>
      </c>
      <c r="G1058" s="6">
        <v>2.0299999999999998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185.56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22.12</v>
      </c>
      <c r="G1061" s="6">
        <v>11.06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11.06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196.62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16.98</v>
      </c>
      <c r="G1067" s="6">
        <v>16.98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16.98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18.84</v>
      </c>
      <c r="G1070" s="6">
        <v>9.42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22.12</v>
      </c>
      <c r="G1071" s="6">
        <v>11.06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20.48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37.46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0.61</v>
      </c>
      <c r="G1077" s="6">
        <v>1.33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42.58</v>
      </c>
      <c r="G1078" s="6">
        <v>20.309999999999999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69.42</v>
      </c>
      <c r="G1079" s="6">
        <v>0.13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9.16</v>
      </c>
      <c r="G1080" s="6">
        <v>9.99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31.76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19.399999999999999</v>
      </c>
      <c r="G1083" s="6">
        <v>21.2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22.94</v>
      </c>
      <c r="G1084" s="6">
        <v>30.51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51.71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21.5</v>
      </c>
      <c r="G1087" s="6">
        <v>25.8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25.8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109.27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18.84</v>
      </c>
      <c r="G1096" s="6">
        <v>5.65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22.12</v>
      </c>
      <c r="G1097" s="6">
        <v>11.06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16.71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657.07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7.28</v>
      </c>
      <c r="G1103" s="6">
        <v>7.28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7.48</v>
      </c>
      <c r="G1104" s="6">
        <v>0.14000000000000001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7.42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18.84</v>
      </c>
      <c r="G1107" s="6">
        <v>2.82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22.12</v>
      </c>
      <c r="G1108" s="6">
        <v>3.31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6.13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13.55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7.48</v>
      </c>
      <c r="G1114" s="6">
        <v>0.14000000000000001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15.65</v>
      </c>
      <c r="G1115" s="6">
        <v>17.21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17.350000000000001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18.84</v>
      </c>
      <c r="G1118" s="6">
        <v>2.82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22.12</v>
      </c>
      <c r="G1119" s="6">
        <v>3.31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6.13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23.48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0.61</v>
      </c>
      <c r="G1125" s="6">
        <v>2.93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27.85</v>
      </c>
      <c r="G1126" s="6">
        <v>71.290000000000006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830.53</v>
      </c>
      <c r="G1127" s="6">
        <v>448.48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522.70000000000005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23.1</v>
      </c>
      <c r="G1130" s="6">
        <v>5.31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18.670000000000002</v>
      </c>
      <c r="G1131" s="6">
        <v>2.8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8.11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530.80999999999995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4332.4399999999996</v>
      </c>
      <c r="G1137" s="6">
        <v>4332.4399999999996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4332.4399999999996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0.33</v>
      </c>
      <c r="G1141" s="6">
        <v>1.32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3.68</v>
      </c>
      <c r="G1142" s="6">
        <v>0.73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7.73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19.78</v>
      </c>
      <c r="G1145" s="6">
        <v>12.52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18.84</v>
      </c>
      <c r="G1146" s="6">
        <v>57.73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23.42</v>
      </c>
      <c r="G1147" s="6">
        <v>14.82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22.12</v>
      </c>
      <c r="G1148" s="6">
        <v>67.790000000000006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152.86000000000001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4493.03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22.12</v>
      </c>
      <c r="G1157" s="6">
        <v>15.48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15.48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511.76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4.6100000000000003</v>
      </c>
      <c r="G1163" s="6">
        <v>4.33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3283.77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18.84</v>
      </c>
      <c r="G1167" s="6">
        <v>10.17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22.12</v>
      </c>
      <c r="G1168" s="6">
        <v>11.94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22.11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3305.88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23.42</v>
      </c>
      <c r="G1178" s="6">
        <v>81.97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25.56</v>
      </c>
      <c r="G1179" s="6">
        <v>89.46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18.670000000000002</v>
      </c>
      <c r="G1180" s="6">
        <v>65.34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236.77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4163.66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87.61</v>
      </c>
      <c r="G1186" s="6">
        <v>87.61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27.3</v>
      </c>
      <c r="G1187" s="6">
        <v>2.42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90.03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18.84</v>
      </c>
      <c r="G1190" s="6">
        <v>5.65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22.12</v>
      </c>
      <c r="G1191" s="6">
        <v>6.63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23.25</v>
      </c>
      <c r="G1192" s="6">
        <v>6.97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19.25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109.28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39.33</v>
      </c>
      <c r="G1198" s="6">
        <v>0.78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37.29</v>
      </c>
      <c r="G1199" s="6">
        <v>37.29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38.07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19.22</v>
      </c>
      <c r="G1202" s="6">
        <v>5.76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5.76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43.83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115.2</v>
      </c>
      <c r="G1208" s="6">
        <v>115.2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1.1599999999999999</v>
      </c>
      <c r="G1209" s="6">
        <v>4.6399999999999997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119.84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19.78</v>
      </c>
      <c r="G1212" s="6">
        <v>4.9400000000000004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23.42</v>
      </c>
      <c r="G1213" s="6">
        <v>5.85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10.79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130.63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229.44</v>
      </c>
      <c r="G1219" s="6">
        <v>229.44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1.1599999999999999</v>
      </c>
      <c r="G1220" s="6">
        <v>4.6399999999999997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234.08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19.78</v>
      </c>
      <c r="G1223" s="6">
        <v>4.9400000000000004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23.42</v>
      </c>
      <c r="G1224" s="6">
        <v>5.85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10.79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244.87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86.13</v>
      </c>
      <c r="G1230" s="6">
        <v>86.13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86.13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19.78</v>
      </c>
      <c r="G1233" s="6">
        <v>3.95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23.42</v>
      </c>
      <c r="G1234" s="6">
        <v>4.68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8.6300000000000008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94.76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149.65</v>
      </c>
      <c r="G1240" s="6">
        <v>149.65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149.65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19.78</v>
      </c>
      <c r="G1243" s="6">
        <v>3.95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23.42</v>
      </c>
      <c r="G1244" s="6">
        <v>4.68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8.6300000000000008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158.28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10.15</v>
      </c>
      <c r="G1250" s="6">
        <v>10.65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10.65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19.78</v>
      </c>
      <c r="G1253" s="6">
        <v>3.1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23.42</v>
      </c>
      <c r="G1254" s="6">
        <v>3.68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6.78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9.4600000000000009</v>
      </c>
      <c r="G1257" s="6">
        <v>9.4600000000000009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9.4600000000000009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26.89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19.78</v>
      </c>
      <c r="G1267" s="6">
        <v>2.37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23.42</v>
      </c>
      <c r="G1268" s="6">
        <v>2.81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5.18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46.93</v>
      </c>
      <c r="G1271" s="6">
        <v>46.93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46.93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193.47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2.17</v>
      </c>
      <c r="G1277" s="6">
        <v>2.17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2.17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9.48</v>
      </c>
      <c r="G1280" s="6">
        <v>9.48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9.48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11.65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4.78</v>
      </c>
      <c r="G1286" s="6">
        <v>4.78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80.790000000000006</v>
      </c>
      <c r="G1287" s="6">
        <v>80.790000000000006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85.57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19.78</v>
      </c>
      <c r="G1290" s="6">
        <v>4.54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23.42</v>
      </c>
      <c r="G1291" s="6">
        <v>12.92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17.46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103.03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409.88</v>
      </c>
      <c r="G1297" s="6">
        <v>409.88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409.88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19.78</v>
      </c>
      <c r="G1300" s="6">
        <v>3.43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23.42</v>
      </c>
      <c r="G1301" s="6">
        <v>9.75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13.18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423.06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28.04</v>
      </c>
      <c r="G1307" s="6">
        <v>28.04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28.04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19.78</v>
      </c>
      <c r="G1310" s="6">
        <v>3.43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23.42</v>
      </c>
      <c r="G1311" s="6">
        <v>9.75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13.18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41.22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9</v>
      </c>
      <c r="G1317" s="6">
        <v>0.09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268.73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19.78</v>
      </c>
      <c r="G1322" s="6">
        <v>2.92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23.42</v>
      </c>
      <c r="G1323" s="6">
        <v>8.31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11.23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279.95999999999998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9</v>
      </c>
      <c r="G1329" s="6">
        <v>0.09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9.16</v>
      </c>
      <c r="G1330" s="6">
        <v>18.32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175.87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19.78</v>
      </c>
      <c r="G1334" s="6">
        <v>2.92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23.42</v>
      </c>
      <c r="G1335" s="6">
        <v>8.31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11.23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187.1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9</v>
      </c>
      <c r="G1341" s="6">
        <v>0.09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257.23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19.78</v>
      </c>
      <c r="G1346" s="6">
        <v>7.91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23.42</v>
      </c>
      <c r="G1347" s="6">
        <v>9.36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17.27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274.5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19.78</v>
      </c>
      <c r="G1356" s="6">
        <v>158.24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23.42</v>
      </c>
      <c r="G1357" s="6">
        <v>187.36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25.56</v>
      </c>
      <c r="G1358" s="6">
        <v>204.48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550.08000000000004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2607.5500000000002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41.06</v>
      </c>
      <c r="G1364" s="6">
        <v>41.06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41.06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19.78</v>
      </c>
      <c r="G1367" s="6">
        <v>9.89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25.56</v>
      </c>
      <c r="G1368" s="6">
        <v>7.66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17.55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58.61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23.42</v>
      </c>
      <c r="G1377" s="6">
        <v>4.68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4.68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28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19.48</v>
      </c>
      <c r="G1386" s="6">
        <v>14.61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23.42</v>
      </c>
      <c r="G1387" s="6">
        <v>17.559999999999999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32.17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190.11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0.37</v>
      </c>
      <c r="G1393" s="6">
        <v>0.74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24.06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19.48</v>
      </c>
      <c r="G1397" s="6">
        <v>3.89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23.42</v>
      </c>
      <c r="G1398" s="6">
        <v>4.68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8.57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32.630000000000003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13.96</v>
      </c>
      <c r="G1404" s="6">
        <v>13.96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13.96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19.78</v>
      </c>
      <c r="G1407" s="6">
        <v>4.07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23.42</v>
      </c>
      <c r="G1408" s="6">
        <v>4.82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8.89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22.85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4.8</v>
      </c>
      <c r="G1414" s="6">
        <v>4.8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4.8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19.48</v>
      </c>
      <c r="G1417" s="6">
        <v>3.89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23.42</v>
      </c>
      <c r="G1418" s="6">
        <v>4.68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8.57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13.37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19.78</v>
      </c>
      <c r="G1428" s="6">
        <v>2.37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23.42</v>
      </c>
      <c r="G1429" s="6">
        <v>2.81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5.18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46.93</v>
      </c>
      <c r="G1432" s="6">
        <v>46.93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46.93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142.11000000000001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7.99</v>
      </c>
      <c r="G1438" s="6">
        <v>7.99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7.99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19.78</v>
      </c>
      <c r="G1441" s="6">
        <v>1.97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23.42</v>
      </c>
      <c r="G1442" s="6">
        <v>2.34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4.3099999999999996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12.3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13.31</v>
      </c>
      <c r="G1448" s="6">
        <v>13.97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13.97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19.78</v>
      </c>
      <c r="G1451" s="6">
        <v>3.1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23.42</v>
      </c>
      <c r="G1452" s="6">
        <v>3.68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6.78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9.4600000000000009</v>
      </c>
      <c r="G1455" s="6">
        <v>9.4600000000000009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9.4600000000000009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30.21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19.440000000000001</v>
      </c>
      <c r="G1464" s="6">
        <v>9.7200000000000006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22.49</v>
      </c>
      <c r="G1465" s="6">
        <v>11.24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20.96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103.37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19.440000000000001</v>
      </c>
      <c r="G1474" s="6">
        <v>29.16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22.49</v>
      </c>
      <c r="G1475" s="6">
        <v>22.49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51.65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8910.8799999999992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19.78</v>
      </c>
      <c r="G1490" s="6">
        <v>49.45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23.42</v>
      </c>
      <c r="G1491" s="6">
        <v>58.55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108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314.51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23.42</v>
      </c>
      <c r="G1500" s="6">
        <v>7.02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18.670000000000002</v>
      </c>
      <c r="G1501" s="6">
        <v>5.6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12.62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378.15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4.8</v>
      </c>
      <c r="G1507" s="6">
        <v>4.8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4.8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19.48</v>
      </c>
      <c r="G1510" s="6">
        <v>3.89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23.42</v>
      </c>
      <c r="G1511" s="6">
        <v>4.68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8.57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13.37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19.78</v>
      </c>
      <c r="G1520" s="6">
        <v>12.28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23.42</v>
      </c>
      <c r="G1521" s="6">
        <v>14.54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26.82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65.41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2.54</v>
      </c>
      <c r="G1527" s="6">
        <v>5.33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25.32</v>
      </c>
      <c r="G1529" s="6">
        <v>27.85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25.32</v>
      </c>
      <c r="G1530" s="6">
        <v>21.52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94.02</v>
      </c>
      <c r="G1531" s="6">
        <v>1034.22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108.01</v>
      </c>
      <c r="G1532" s="6">
        <v>1134.0999999999999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2277.81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21.25</v>
      </c>
      <c r="G1535" s="6">
        <v>74.37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23.1</v>
      </c>
      <c r="G1536" s="6">
        <v>44.12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24.53</v>
      </c>
      <c r="G1537" s="6">
        <v>85.85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18.670000000000002</v>
      </c>
      <c r="G1538" s="6">
        <v>233.37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437.71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0.51</v>
      </c>
      <c r="G1541" s="6">
        <v>0.43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0.43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2715.95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528.29999999999995</v>
      </c>
      <c r="G1547" s="6">
        <v>530.94000000000005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32.24</v>
      </c>
      <c r="G1548" s="6">
        <v>16.850000000000001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106.35</v>
      </c>
      <c r="G1549" s="6">
        <v>2.2400000000000002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550.03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22.99</v>
      </c>
      <c r="G1552" s="6">
        <v>34.35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18.670000000000002</v>
      </c>
      <c r="G1553" s="6">
        <v>18.36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52.71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602.74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528.29999999999995</v>
      </c>
      <c r="G1559" s="6">
        <v>528.29999999999995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106.35</v>
      </c>
      <c r="G1560" s="6">
        <v>1.63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529.92999999999995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22.99</v>
      </c>
      <c r="G1563" s="6">
        <v>11.49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18.670000000000002</v>
      </c>
      <c r="G1564" s="6">
        <v>14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25.49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555.41999999999996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45.05</v>
      </c>
      <c r="G1570" s="6">
        <v>45.05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60.34</v>
      </c>
      <c r="G1571" s="6">
        <v>60.34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39.07</v>
      </c>
      <c r="G1572" s="6">
        <v>21.87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127.26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21.74</v>
      </c>
      <c r="G1575" s="6">
        <v>45.56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45.56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172.82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190.81</v>
      </c>
      <c r="G1581" s="6">
        <v>133.56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0.61</v>
      </c>
      <c r="G1582" s="6">
        <v>1.33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27.3</v>
      </c>
      <c r="G1583" s="6">
        <v>0.1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69.42</v>
      </c>
      <c r="G1584" s="6">
        <v>0.13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135.12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19.399999999999999</v>
      </c>
      <c r="G1587" s="6">
        <v>18.43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22.94</v>
      </c>
      <c r="G1588" s="6">
        <v>26.51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44.94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180.06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0.7</v>
      </c>
      <c r="G1594" s="6">
        <v>12.6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12.6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23.1</v>
      </c>
      <c r="G1597" s="6">
        <v>23.1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18.670000000000002</v>
      </c>
      <c r="G1598" s="6">
        <v>37.340000000000003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60.44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6.42</v>
      </c>
      <c r="G1601" s="6">
        <v>7.7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476.86</v>
      </c>
      <c r="G1602" s="6">
        <v>90.6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9.31</v>
      </c>
      <c r="G1603" s="6">
        <v>141.51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35.83</v>
      </c>
      <c r="G1604" s="6">
        <v>42.99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81.45</v>
      </c>
      <c r="G1605" s="6">
        <v>154.75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437.55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510.59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18.670000000000002</v>
      </c>
      <c r="G1614" s="6">
        <v>1.49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1.49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17.989999999999998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/>
  </sheetPr>
  <dimension ref="A1:G1617"/>
  <sheetViews>
    <sheetView workbookViewId="0">
      <selection activeCell="A6" sqref="A6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687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137</v>
      </c>
      <c r="G15" s="6">
        <v>2.76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204.95</v>
      </c>
      <c r="G16" s="6">
        <v>206.99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591.29999999999995</v>
      </c>
      <c r="G17" s="6">
        <v>597.21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18.43</v>
      </c>
      <c r="G18" s="6">
        <v>18.61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3.7</v>
      </c>
      <c r="G19" s="6">
        <v>29.89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21.22</v>
      </c>
      <c r="G20" s="6">
        <v>642.96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22.12</v>
      </c>
      <c r="G21" s="6">
        <v>111.7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22.12</v>
      </c>
      <c r="G22" s="6">
        <v>111.7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1721.82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22.58</v>
      </c>
      <c r="G25" s="6">
        <v>91.22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26.71</v>
      </c>
      <c r="G26" s="6">
        <v>215.81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27.42</v>
      </c>
      <c r="G27" s="6">
        <v>221.55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22.26</v>
      </c>
      <c r="G28" s="6">
        <v>182.55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711.13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18.149999999999999</v>
      </c>
      <c r="G31" s="6">
        <v>311.63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311.63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2744.58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903.5</v>
      </c>
      <c r="G37" s="6">
        <v>903.5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903.5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1799.18</v>
      </c>
      <c r="G40" s="6">
        <v>172.72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123.92</v>
      </c>
      <c r="G41" s="6">
        <v>12.39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185.11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1088.6099999999999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705.85</v>
      </c>
      <c r="G47" s="6">
        <v>705.85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705.85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1799.18</v>
      </c>
      <c r="G50" s="6">
        <v>172.72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123.92</v>
      </c>
      <c r="G51" s="6">
        <v>12.39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185.11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890.96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1129.3699999999999</v>
      </c>
      <c r="G57" s="6">
        <v>1129.3699999999999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1129.3699999999999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1799.18</v>
      </c>
      <c r="G60" s="6">
        <v>172.72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123.92</v>
      </c>
      <c r="G61" s="6">
        <v>12.39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185.11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1314.48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3977.37</v>
      </c>
      <c r="G67" s="6">
        <v>31818.959999999999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7073.68</v>
      </c>
      <c r="G68" s="6">
        <v>56589.440000000002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20276.71</v>
      </c>
      <c r="G69" s="6">
        <v>81106.84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10732.63</v>
      </c>
      <c r="G70" s="6">
        <v>85861.04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3976.26</v>
      </c>
      <c r="G71" s="6">
        <v>31810.080000000002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287186.36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287186.36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178.94</v>
      </c>
      <c r="G77" s="6">
        <v>0.09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352.11</v>
      </c>
      <c r="G78" s="6">
        <v>0.24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0.33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8.02</v>
      </c>
      <c r="G81" s="6">
        <v>4.1399999999999997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8.11</v>
      </c>
      <c r="G82" s="6">
        <v>0.05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8.24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30</v>
      </c>
      <c r="G84" s="6">
        <v>0.09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289.58999999999997</v>
      </c>
      <c r="G86" s="6">
        <v>0.46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9.1199999999999992</v>
      </c>
      <c r="G87" s="6">
        <v>5.16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9.93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21.94</v>
      </c>
      <c r="G90" s="6">
        <v>0.02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20.65</v>
      </c>
      <c r="G91" s="6">
        <v>0.1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28.17</v>
      </c>
      <c r="G92" s="6">
        <v>0.14000000000000001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0.26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24.07</v>
      </c>
      <c r="G95" s="6">
        <v>1.89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1.89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12.41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0.33</v>
      </c>
      <c r="G101" s="6">
        <v>0.56000000000000005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2.5499999999999998</v>
      </c>
      <c r="G102" s="6">
        <v>5.92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42.58</v>
      </c>
      <c r="G103" s="6">
        <v>31.84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23.7</v>
      </c>
      <c r="G104" s="6">
        <v>7.32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372.13</v>
      </c>
      <c r="G105" s="6">
        <v>372.13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417.77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22.26</v>
      </c>
      <c r="G108" s="6">
        <v>30.67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22.41</v>
      </c>
      <c r="G109" s="6">
        <v>31.77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62.44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480.21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11.08</v>
      </c>
      <c r="G115" s="6">
        <v>108.58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396.03</v>
      </c>
      <c r="G116" s="6">
        <v>396.03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170.89</v>
      </c>
      <c r="G117" s="6">
        <v>170.89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348</v>
      </c>
      <c r="G118" s="6">
        <v>348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1023.5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1023.5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11.08</v>
      </c>
      <c r="G124" s="6">
        <v>110.8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396.03</v>
      </c>
      <c r="G125" s="6">
        <v>396.03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194.38</v>
      </c>
      <c r="G126" s="6">
        <v>194.38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1190.3</v>
      </c>
      <c r="G127" s="6">
        <v>1190.3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1891.51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1891.51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11.08</v>
      </c>
      <c r="G133" s="6">
        <v>110.8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396.03</v>
      </c>
      <c r="G134" s="6">
        <v>396.03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194.38</v>
      </c>
      <c r="G135" s="6">
        <v>194.38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413.45</v>
      </c>
      <c r="G136" s="6">
        <v>413.45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1114.6600000000001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1114.6600000000001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11.08</v>
      </c>
      <c r="G142" s="6">
        <v>110.8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396.03</v>
      </c>
      <c r="G143" s="6">
        <v>396.03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194.38</v>
      </c>
      <c r="G144" s="6">
        <v>194.38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413.45</v>
      </c>
      <c r="G145" s="6">
        <v>413.45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1114.6600000000001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1114.6600000000001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11.08</v>
      </c>
      <c r="G151" s="6">
        <v>110.8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396.03</v>
      </c>
      <c r="G152" s="6">
        <v>396.03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194.38</v>
      </c>
      <c r="G153" s="6">
        <v>194.38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1190.3</v>
      </c>
      <c r="G154" s="6">
        <v>1190.3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1891.51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1891.51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11.08</v>
      </c>
      <c r="G160" s="6">
        <v>106.36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396.03</v>
      </c>
      <c r="G161" s="6">
        <v>396.03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170.89</v>
      </c>
      <c r="G162" s="6">
        <v>170.89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359.39</v>
      </c>
      <c r="G163" s="6">
        <v>359.39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1032.67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1032.67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18.71</v>
      </c>
      <c r="G169" s="6">
        <v>0.39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23.7</v>
      </c>
      <c r="G170" s="6">
        <v>8.4600000000000009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201.87</v>
      </c>
      <c r="G171" s="6">
        <v>201.87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210.72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22.26</v>
      </c>
      <c r="G174" s="6">
        <v>8.52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22.41</v>
      </c>
      <c r="G175" s="6">
        <v>8.82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17.34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228.06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10.24</v>
      </c>
      <c r="G181" s="6">
        <v>159.74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159.74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26.11</v>
      </c>
      <c r="G184" s="6">
        <v>11.12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22.26</v>
      </c>
      <c r="G185" s="6">
        <v>9.48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20.6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180.34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0.98</v>
      </c>
      <c r="G191" s="6">
        <v>8.6199999999999992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587.29999999999995</v>
      </c>
      <c r="G192" s="6">
        <v>587.29999999999995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35.869999999999997</v>
      </c>
      <c r="G193" s="6">
        <v>57.85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653.77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27.42</v>
      </c>
      <c r="G196" s="6">
        <v>17.850000000000001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22.26</v>
      </c>
      <c r="G197" s="6">
        <v>7.23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25.08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678.85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0.98</v>
      </c>
      <c r="G203" s="6">
        <v>4.72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19.28</v>
      </c>
      <c r="G204" s="6">
        <v>132.07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602.22</v>
      </c>
      <c r="G205" s="6">
        <v>329.59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35.869999999999997</v>
      </c>
      <c r="G206" s="6">
        <v>31.66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498.04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27.42</v>
      </c>
      <c r="G209" s="6">
        <v>10.49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22.26</v>
      </c>
      <c r="G210" s="6">
        <v>4.25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14.74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512.78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0.98</v>
      </c>
      <c r="G216" s="6">
        <v>4.72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19.28</v>
      </c>
      <c r="G217" s="6">
        <v>132.07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602.22</v>
      </c>
      <c r="G218" s="6">
        <v>329.59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35.869999999999997</v>
      </c>
      <c r="G219" s="6">
        <v>31.66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498.04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27.42</v>
      </c>
      <c r="G222" s="6">
        <v>10.49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22.26</v>
      </c>
      <c r="G223" s="6">
        <v>4.25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14.74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512.78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0.98</v>
      </c>
      <c r="G229" s="6">
        <v>4.62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19.28</v>
      </c>
      <c r="G230" s="6">
        <v>42.45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305.05</v>
      </c>
      <c r="G231" s="6">
        <v>305.05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35.869999999999997</v>
      </c>
      <c r="G232" s="6">
        <v>2.2799999999999998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354.4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27.42</v>
      </c>
      <c r="G235" s="6">
        <v>7.73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22.26</v>
      </c>
      <c r="G236" s="6">
        <v>3.13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10.86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365.26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0.98</v>
      </c>
      <c r="G242" s="6">
        <v>4.72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19.28</v>
      </c>
      <c r="G243" s="6">
        <v>132.07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602.22</v>
      </c>
      <c r="G244" s="6">
        <v>329.59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35.869999999999997</v>
      </c>
      <c r="G245" s="6">
        <v>31.66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498.04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27.42</v>
      </c>
      <c r="G248" s="6">
        <v>10.49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22.26</v>
      </c>
      <c r="G249" s="6">
        <v>4.25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14.74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512.78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193.67</v>
      </c>
      <c r="G255" s="6">
        <v>403.47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0.28999999999999998</v>
      </c>
      <c r="G256" s="6">
        <v>7.07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23.7</v>
      </c>
      <c r="G257" s="6">
        <v>29.54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440.08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27.42</v>
      </c>
      <c r="G260" s="6">
        <v>46.8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22.26</v>
      </c>
      <c r="G261" s="6">
        <v>18.98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65.78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505.86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193.67</v>
      </c>
      <c r="G267" s="6">
        <v>403.47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0.28999999999999998</v>
      </c>
      <c r="G268" s="6">
        <v>7.07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23.7</v>
      </c>
      <c r="G269" s="6">
        <v>29.54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440.08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27.42</v>
      </c>
      <c r="G272" s="6">
        <v>46.8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22.26</v>
      </c>
      <c r="G273" s="6">
        <v>18.98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65.78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505.86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479.65</v>
      </c>
      <c r="G279" s="6">
        <v>479.65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0.28999999999999998</v>
      </c>
      <c r="G280" s="6">
        <v>5.04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23.7</v>
      </c>
      <c r="G281" s="6">
        <v>10.039999999999999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494.73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27.42</v>
      </c>
      <c r="G284" s="6">
        <v>19.739999999999998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22.26</v>
      </c>
      <c r="G285" s="6">
        <v>8.01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27.75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522.48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193.67</v>
      </c>
      <c r="G291" s="6">
        <v>403.47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0.28999999999999998</v>
      </c>
      <c r="G292" s="6">
        <v>7.07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23.7</v>
      </c>
      <c r="G293" s="6">
        <v>29.54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440.08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27.42</v>
      </c>
      <c r="G296" s="6">
        <v>46.8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22.26</v>
      </c>
      <c r="G297" s="6">
        <v>18.98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65.78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505.86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479.65</v>
      </c>
      <c r="G303" s="6">
        <v>479.65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0.28999999999999998</v>
      </c>
      <c r="G304" s="6">
        <v>5.04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23.7</v>
      </c>
      <c r="G305" s="6">
        <v>10.039999999999999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494.73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27.42</v>
      </c>
      <c r="G308" s="6">
        <v>19.739999999999998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22.26</v>
      </c>
      <c r="G309" s="6">
        <v>8.01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27.75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522.48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193.67</v>
      </c>
      <c r="G315" s="6">
        <v>403.47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0.28999999999999998</v>
      </c>
      <c r="G316" s="6">
        <v>7.07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23.7</v>
      </c>
      <c r="G317" s="6">
        <v>29.54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440.08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27.42</v>
      </c>
      <c r="G320" s="6">
        <v>46.8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22.26</v>
      </c>
      <c r="G321" s="6">
        <v>18.98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65.78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505.86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193.67</v>
      </c>
      <c r="G327" s="6">
        <v>403.47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0.28999999999999998</v>
      </c>
      <c r="G328" s="6">
        <v>7.07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23.7</v>
      </c>
      <c r="G329" s="6">
        <v>29.54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440.08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27.42</v>
      </c>
      <c r="G332" s="6">
        <v>46.8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22.26</v>
      </c>
      <c r="G333" s="6">
        <v>18.98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65.78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505.86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193.67</v>
      </c>
      <c r="G339" s="6">
        <v>403.47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0.28999999999999998</v>
      </c>
      <c r="G340" s="6">
        <v>7.07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23.7</v>
      </c>
      <c r="G341" s="6">
        <v>29.54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440.08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27.42</v>
      </c>
      <c r="G344" s="6">
        <v>46.8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22.26</v>
      </c>
      <c r="G345" s="6">
        <v>18.98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65.78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505.86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193.67</v>
      </c>
      <c r="G351" s="6">
        <v>403.47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0.28999999999999998</v>
      </c>
      <c r="G352" s="6">
        <v>7.07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23.7</v>
      </c>
      <c r="G353" s="6">
        <v>29.54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440.08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27.42</v>
      </c>
      <c r="G356" s="6">
        <v>46.8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22.26</v>
      </c>
      <c r="G357" s="6">
        <v>18.98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65.78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505.86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193.67</v>
      </c>
      <c r="G363" s="6">
        <v>403.47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0.28999999999999998</v>
      </c>
      <c r="G364" s="6">
        <v>7.07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23.7</v>
      </c>
      <c r="G365" s="6">
        <v>29.54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440.08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27.42</v>
      </c>
      <c r="G368" s="6">
        <v>46.8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22.26</v>
      </c>
      <c r="G369" s="6">
        <v>18.98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65.78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505.86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193.67</v>
      </c>
      <c r="G375" s="6">
        <v>403.47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0.28999999999999998</v>
      </c>
      <c r="G376" s="6">
        <v>7.07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23.7</v>
      </c>
      <c r="G377" s="6">
        <v>29.54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440.08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27.42</v>
      </c>
      <c r="G380" s="6">
        <v>46.8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22.26</v>
      </c>
      <c r="G381" s="6">
        <v>18.98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65.78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505.86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193.67</v>
      </c>
      <c r="G387" s="6">
        <v>403.47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0.28999999999999998</v>
      </c>
      <c r="G388" s="6">
        <v>7.07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23.7</v>
      </c>
      <c r="G389" s="6">
        <v>29.54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440.08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27.42</v>
      </c>
      <c r="G392" s="6">
        <v>46.8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22.26</v>
      </c>
      <c r="G393" s="6">
        <v>18.98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65.78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505.86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193.67</v>
      </c>
      <c r="G399" s="6">
        <v>403.47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0.28999999999999998</v>
      </c>
      <c r="G400" s="6">
        <v>7.07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23.7</v>
      </c>
      <c r="G401" s="6">
        <v>29.54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440.08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27.42</v>
      </c>
      <c r="G404" s="6">
        <v>46.8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22.26</v>
      </c>
      <c r="G405" s="6">
        <v>18.98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65.78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505.86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479.65</v>
      </c>
      <c r="G411" s="6">
        <v>479.65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0.28999999999999998</v>
      </c>
      <c r="G412" s="6">
        <v>5.04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23.7</v>
      </c>
      <c r="G413" s="6">
        <v>10.039999999999999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494.73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27.42</v>
      </c>
      <c r="G416" s="6">
        <v>19.739999999999998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22.26</v>
      </c>
      <c r="G417" s="6">
        <v>8.01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27.75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522.48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21.46</v>
      </c>
      <c r="G423" s="6">
        <v>64.38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136.09</v>
      </c>
      <c r="G424" s="6">
        <v>136.09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200.47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27.23</v>
      </c>
      <c r="G427" s="6">
        <v>9.5299999999999994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22.26</v>
      </c>
      <c r="G428" s="6">
        <v>13.35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22.88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223.35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2068.06</v>
      </c>
      <c r="G434" s="6">
        <v>1096.07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1096.07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1096.07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109.47</v>
      </c>
      <c r="G440" s="6">
        <v>445.57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445.57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8.4700000000000006</v>
      </c>
      <c r="G443" s="6">
        <v>2.8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32.36</v>
      </c>
      <c r="G444" s="6">
        <v>10.72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22.22</v>
      </c>
      <c r="G445" s="6">
        <v>22.44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39.54</v>
      </c>
      <c r="G446" s="6">
        <v>89.85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125.81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23.13</v>
      </c>
      <c r="G449" s="6">
        <v>64.069999999999993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27.42</v>
      </c>
      <c r="G450" s="6">
        <v>8.64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27.23</v>
      </c>
      <c r="G451" s="6">
        <v>76.180000000000007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148.88999999999999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30.52</v>
      </c>
      <c r="G454" s="6">
        <v>61.65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25.73</v>
      </c>
      <c r="G455" s="6">
        <v>51.97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113.62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833.89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109.47</v>
      </c>
      <c r="G461" s="6">
        <v>441.16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441.16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8.4700000000000006</v>
      </c>
      <c r="G464" s="6">
        <v>2.77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32.36</v>
      </c>
      <c r="G465" s="6">
        <v>10.61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22.22</v>
      </c>
      <c r="G466" s="6">
        <v>22.22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39.54</v>
      </c>
      <c r="G467" s="6">
        <v>88.96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124.56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23.26</v>
      </c>
      <c r="G470" s="6">
        <v>64.430000000000007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27.42</v>
      </c>
      <c r="G471" s="6">
        <v>8.5500000000000007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27.23</v>
      </c>
      <c r="G472" s="6">
        <v>75.42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148.4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30.52</v>
      </c>
      <c r="G475" s="6">
        <v>61.04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25.73</v>
      </c>
      <c r="G476" s="6">
        <v>51.46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112.5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826.62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109.47</v>
      </c>
      <c r="G482" s="6">
        <v>445.57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445.57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8.4700000000000006</v>
      </c>
      <c r="G485" s="6">
        <v>2.8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32.36</v>
      </c>
      <c r="G486" s="6">
        <v>10.72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39.54</v>
      </c>
      <c r="G487" s="6">
        <v>89.85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103.37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23.13</v>
      </c>
      <c r="G490" s="6">
        <v>64.069999999999993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27.42</v>
      </c>
      <c r="G491" s="6">
        <v>8.64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27.23</v>
      </c>
      <c r="G492" s="6">
        <v>76.180000000000007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148.88999999999999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30.52</v>
      </c>
      <c r="G495" s="6">
        <v>61.65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25.73</v>
      </c>
      <c r="G496" s="6">
        <v>51.97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113.62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811.45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23.13</v>
      </c>
      <c r="G502" s="6">
        <v>34.69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27.23</v>
      </c>
      <c r="G503" s="6">
        <v>40.840000000000003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75.53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283.33999999999997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23.13</v>
      </c>
      <c r="G515" s="6">
        <v>57.82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27.23</v>
      </c>
      <c r="G516" s="6">
        <v>68.069999999999993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125.89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1156.47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23.13</v>
      </c>
      <c r="G525" s="6">
        <v>57.82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27.23</v>
      </c>
      <c r="G526" s="6">
        <v>68.069999999999993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125.89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1156.47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23.13</v>
      </c>
      <c r="G535" s="6">
        <v>57.82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27.23</v>
      </c>
      <c r="G536" s="6">
        <v>68.069999999999993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125.89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1156.47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0.96</v>
      </c>
      <c r="G542" s="6">
        <v>0.96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187.7</v>
      </c>
      <c r="G543" s="6">
        <v>198.96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199.92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27.01</v>
      </c>
      <c r="G546" s="6">
        <v>5.94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22.26</v>
      </c>
      <c r="G547" s="6">
        <v>4.8899999999999997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10.83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210.75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21.35</v>
      </c>
      <c r="G553" s="6">
        <v>0.39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22.45</v>
      </c>
      <c r="G554" s="6">
        <v>0.28999999999999998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0.68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16.36</v>
      </c>
      <c r="G557" s="6">
        <v>0.13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69.42</v>
      </c>
      <c r="G558" s="6">
        <v>0.11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24.88</v>
      </c>
      <c r="G559" s="6">
        <v>26.12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35.869999999999997</v>
      </c>
      <c r="G560" s="6">
        <v>7.56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145.99</v>
      </c>
      <c r="G561" s="6">
        <v>8.61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42.53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22.26</v>
      </c>
      <c r="G564" s="6">
        <v>5.32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26.76</v>
      </c>
      <c r="G565" s="6">
        <v>3.88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9.1999999999999993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52.41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21.35</v>
      </c>
      <c r="G571" s="6">
        <v>0.39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22.45</v>
      </c>
      <c r="G572" s="6">
        <v>0.28999999999999998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0.68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16.36</v>
      </c>
      <c r="G575" s="6">
        <v>0.13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69.42</v>
      </c>
      <c r="G576" s="6">
        <v>0.11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24.88</v>
      </c>
      <c r="G577" s="6">
        <v>26.12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35.869999999999997</v>
      </c>
      <c r="G578" s="6">
        <v>7.56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145.99</v>
      </c>
      <c r="G579" s="6">
        <v>8.61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42.53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22.26</v>
      </c>
      <c r="G582" s="6">
        <v>5.32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26.76</v>
      </c>
      <c r="G583" s="6">
        <v>3.88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9.1999999999999993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52.41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21.35</v>
      </c>
      <c r="G589" s="6">
        <v>0.39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22.45</v>
      </c>
      <c r="G590" s="6">
        <v>0.28999999999999998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0.68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16.36</v>
      </c>
      <c r="G593" s="6">
        <v>0.13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69.42</v>
      </c>
      <c r="G594" s="6">
        <v>0.11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24.88</v>
      </c>
      <c r="G595" s="6">
        <v>26.12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35.869999999999997</v>
      </c>
      <c r="G596" s="6">
        <v>7.56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145.99</v>
      </c>
      <c r="G597" s="6">
        <v>8.61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42.53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22.26</v>
      </c>
      <c r="G600" s="6">
        <v>5.32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26.76</v>
      </c>
      <c r="G601" s="6">
        <v>3.88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9.1999999999999993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52.41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21.35</v>
      </c>
      <c r="G607" s="6">
        <v>0.39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22.45</v>
      </c>
      <c r="G608" s="6">
        <v>0.28999999999999998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0.68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16.36</v>
      </c>
      <c r="G611" s="6">
        <v>0.09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69.42</v>
      </c>
      <c r="G612" s="6">
        <v>0.08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23.19</v>
      </c>
      <c r="G613" s="6">
        <v>24.34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35.869999999999997</v>
      </c>
      <c r="G614" s="6">
        <v>7.1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145.99</v>
      </c>
      <c r="G615" s="6">
        <v>6.56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38.17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22.26</v>
      </c>
      <c r="G618" s="6">
        <v>4.5999999999999996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26.76</v>
      </c>
      <c r="G619" s="6">
        <v>2.99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7.59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46.44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20.81</v>
      </c>
      <c r="G625" s="6">
        <v>31.21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31.21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23.17</v>
      </c>
      <c r="G628" s="6">
        <v>2.2400000000000002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27.42</v>
      </c>
      <c r="G629" s="6">
        <v>11.78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14.02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45.23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20.81</v>
      </c>
      <c r="G635" s="6">
        <v>31.21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31.21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23.17</v>
      </c>
      <c r="G638" s="6">
        <v>2.2400000000000002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27.42</v>
      </c>
      <c r="G639" s="6">
        <v>11.78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14.02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45.23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1</v>
      </c>
      <c r="G645" s="6">
        <v>4.91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5.87</v>
      </c>
      <c r="G646" s="6">
        <v>3.22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30.87</v>
      </c>
      <c r="G647" s="6">
        <v>32.770000000000003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40.9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27.29</v>
      </c>
      <c r="G650" s="6">
        <v>18.54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22.26</v>
      </c>
      <c r="G651" s="6">
        <v>6.87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25.41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66.31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1</v>
      </c>
      <c r="G657" s="6">
        <v>4.91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5.87</v>
      </c>
      <c r="G658" s="6">
        <v>3.22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30.87</v>
      </c>
      <c r="G659" s="6">
        <v>32.770000000000003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40.9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27.29</v>
      </c>
      <c r="G662" s="6">
        <v>18.54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22.26</v>
      </c>
      <c r="G663" s="6">
        <v>6.87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25.41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66.31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1</v>
      </c>
      <c r="G669" s="6">
        <v>4.91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5.87</v>
      </c>
      <c r="G670" s="6">
        <v>3.22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30.87</v>
      </c>
      <c r="G671" s="6">
        <v>32.770000000000003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40.9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27.29</v>
      </c>
      <c r="G674" s="6">
        <v>18.54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22.26</v>
      </c>
      <c r="G675" s="6">
        <v>6.87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25.41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66.31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1</v>
      </c>
      <c r="G681" s="6">
        <v>4.91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5.87</v>
      </c>
      <c r="G682" s="6">
        <v>3.22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30.87</v>
      </c>
      <c r="G683" s="6">
        <v>32.770000000000003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40.9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27.29</v>
      </c>
      <c r="G686" s="6">
        <v>18.54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22.26</v>
      </c>
      <c r="G687" s="6">
        <v>6.87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25.41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66.31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41.16</v>
      </c>
      <c r="G693" s="6">
        <v>1.65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25.05</v>
      </c>
      <c r="G694" s="6">
        <v>25.92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27.57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27.01</v>
      </c>
      <c r="G697" s="6">
        <v>9.81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22.26</v>
      </c>
      <c r="G698" s="6">
        <v>3.37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13.18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40.75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20.65</v>
      </c>
      <c r="G704" s="6">
        <v>9.8800000000000008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22.26</v>
      </c>
      <c r="G705" s="6">
        <v>10.65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20.53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97.86</v>
      </c>
      <c r="G708" s="6">
        <v>97.86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97.86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118.39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16.850000000000001</v>
      </c>
      <c r="G714" s="6">
        <v>3.53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0.7</v>
      </c>
      <c r="G715" s="6">
        <v>0.35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3.88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27.42</v>
      </c>
      <c r="G718" s="6">
        <v>6.71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22.26</v>
      </c>
      <c r="G719" s="6">
        <v>2.73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9.44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612.88</v>
      </c>
      <c r="G722" s="6">
        <v>26.41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26.41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39.729999999999997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45.54</v>
      </c>
      <c r="G728" s="6">
        <v>4.32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232.85</v>
      </c>
      <c r="G729" s="6">
        <v>258.45999999999998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262.77999999999997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27.42</v>
      </c>
      <c r="G732" s="6">
        <v>4.68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22.26</v>
      </c>
      <c r="G733" s="6">
        <v>1.89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6.57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269.35000000000002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0.7</v>
      </c>
      <c r="G739" s="6">
        <v>0.01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41.16</v>
      </c>
      <c r="G740" s="6">
        <v>4.1100000000000003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4.12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23.18</v>
      </c>
      <c r="G743" s="6">
        <v>2.08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2.08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6.2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3.07</v>
      </c>
      <c r="G749" s="6">
        <v>3.96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106.39</v>
      </c>
      <c r="G750" s="6">
        <v>106.39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110.35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27.29</v>
      </c>
      <c r="G753" s="6">
        <v>14.92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22.26</v>
      </c>
      <c r="G754" s="6">
        <v>6.07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20.99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131.34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1.86</v>
      </c>
      <c r="G760" s="6">
        <v>18.600000000000001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13.24</v>
      </c>
      <c r="G761" s="6">
        <v>82.75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101.35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27.42</v>
      </c>
      <c r="G764" s="6">
        <v>35.07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22.26</v>
      </c>
      <c r="G765" s="6">
        <v>56.91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91.98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193.33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1.86</v>
      </c>
      <c r="G771" s="6">
        <v>18.600000000000001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13.24</v>
      </c>
      <c r="G772" s="6">
        <v>82.75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101.35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27.42</v>
      </c>
      <c r="G775" s="6">
        <v>35.07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22.26</v>
      </c>
      <c r="G776" s="6">
        <v>56.91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91.98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193.33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141.09</v>
      </c>
      <c r="G782" s="6">
        <v>2.68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2.68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138.79</v>
      </c>
      <c r="G785" s="6">
        <v>173.48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173.48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22.26</v>
      </c>
      <c r="G788" s="6">
        <v>0.7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0.7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176.86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37.18</v>
      </c>
      <c r="G794" s="6">
        <v>8.49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8.49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29.1</v>
      </c>
      <c r="G797" s="6">
        <v>4.74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22.26</v>
      </c>
      <c r="G798" s="6">
        <v>1.21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5.95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14.44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30.51</v>
      </c>
      <c r="G804" s="6">
        <v>0.42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49.61</v>
      </c>
      <c r="G805" s="6">
        <v>6.96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7.38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29.1</v>
      </c>
      <c r="G808" s="6">
        <v>11.07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11.07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18.45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69.540000000000006</v>
      </c>
      <c r="G814" s="6">
        <v>4.45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0.88</v>
      </c>
      <c r="G815" s="6">
        <v>1.32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10.57</v>
      </c>
      <c r="G816" s="6">
        <v>3.17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99.09</v>
      </c>
      <c r="G817" s="6">
        <v>31.9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40.840000000000003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29.1</v>
      </c>
      <c r="G820" s="6">
        <v>55.29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22.26</v>
      </c>
      <c r="G821" s="6">
        <v>42.29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97.58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138.41999999999999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65.400000000000006</v>
      </c>
      <c r="G827" s="6">
        <v>1.22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6.71</v>
      </c>
      <c r="G828" s="6">
        <v>6.71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1.84</v>
      </c>
      <c r="G829" s="6">
        <v>0.03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74.09</v>
      </c>
      <c r="G830" s="6">
        <v>1.92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9.8800000000000008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22.58</v>
      </c>
      <c r="G833" s="6">
        <v>2.08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26.71</v>
      </c>
      <c r="G834" s="6">
        <v>2.46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4.54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14.42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65.400000000000006</v>
      </c>
      <c r="G840" s="6">
        <v>1.22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6.71</v>
      </c>
      <c r="G841" s="6">
        <v>6.71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1.84</v>
      </c>
      <c r="G842" s="6">
        <v>0.03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74.09</v>
      </c>
      <c r="G843" s="6">
        <v>1.92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9.8800000000000008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22.58</v>
      </c>
      <c r="G846" s="6">
        <v>2.08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26.71</v>
      </c>
      <c r="G847" s="6">
        <v>2.46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4.54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14.42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65.400000000000006</v>
      </c>
      <c r="G853" s="6">
        <v>1.38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1.84</v>
      </c>
      <c r="G854" s="6">
        <v>0.04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74.09</v>
      </c>
      <c r="G855" s="6">
        <v>2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17.809999999999999</v>
      </c>
      <c r="G856" s="6">
        <v>17.809999999999999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21.23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22.58</v>
      </c>
      <c r="G859" s="6">
        <v>3.49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26.71</v>
      </c>
      <c r="G860" s="6">
        <v>4.13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7.62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28.85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470.07</v>
      </c>
      <c r="G870" s="6">
        <v>2350.35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54.92</v>
      </c>
      <c r="G871" s="6">
        <v>2746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13762.55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41555.78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4</v>
      </c>
      <c r="G877" s="6">
        <v>12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18.940000000000001</v>
      </c>
      <c r="G878" s="6">
        <v>18.940000000000001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26.99</v>
      </c>
      <c r="G879" s="6">
        <v>4.6500000000000004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35.590000000000003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22.58</v>
      </c>
      <c r="G882" s="6">
        <v>6.53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26.71</v>
      </c>
      <c r="G883" s="6">
        <v>7.73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14.26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49.85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3.32</v>
      </c>
      <c r="G889" s="6">
        <v>9.9600000000000009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14.72</v>
      </c>
      <c r="G890" s="6">
        <v>14.72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26.99</v>
      </c>
      <c r="G891" s="6">
        <v>3.03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27.71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22.58</v>
      </c>
      <c r="G894" s="6">
        <v>4.97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26.71</v>
      </c>
      <c r="G895" s="6">
        <v>5.88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10.85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38.56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4.6900000000000004</v>
      </c>
      <c r="G901" s="6">
        <v>9.3800000000000008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3.61</v>
      </c>
      <c r="G902" s="6">
        <v>3.61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26.99</v>
      </c>
      <c r="G903" s="6">
        <v>4.1100000000000003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41.36</v>
      </c>
      <c r="G904" s="6">
        <v>41.36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58.46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22.58</v>
      </c>
      <c r="G907" s="6">
        <v>7.21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26.71</v>
      </c>
      <c r="G908" s="6">
        <v>8.5299999999999994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15.74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74.2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65.400000000000006</v>
      </c>
      <c r="G914" s="6">
        <v>0.32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1.84</v>
      </c>
      <c r="G915" s="6">
        <v>0.06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74.09</v>
      </c>
      <c r="G917" s="6">
        <v>0.55000000000000004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82.83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22.58</v>
      </c>
      <c r="G920" s="6">
        <v>9.39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26.71</v>
      </c>
      <c r="G921" s="6">
        <v>11.11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20.5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103.33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3.45</v>
      </c>
      <c r="G929" s="6">
        <v>3.45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77.86</v>
      </c>
      <c r="G930" s="6">
        <v>77.86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261.11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26.71</v>
      </c>
      <c r="G933" s="6">
        <v>66.77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22.26</v>
      </c>
      <c r="G934" s="6">
        <v>55.65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122.42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10.7</v>
      </c>
      <c r="G937" s="6">
        <v>10.7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10.7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394.23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92.79</v>
      </c>
      <c r="G943" s="6">
        <v>92.79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26.04</v>
      </c>
      <c r="G944" s="6">
        <v>52.08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123.67</v>
      </c>
      <c r="G945" s="6">
        <v>3.75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148.62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26.71</v>
      </c>
      <c r="G948" s="6">
        <v>10.33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22.26</v>
      </c>
      <c r="G949" s="6">
        <v>4.1900000000000004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14.52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163.13999999999999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199.45</v>
      </c>
      <c r="G955" s="6">
        <v>199.45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39.590000000000003</v>
      </c>
      <c r="G956" s="6">
        <v>11.77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211.22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27.29</v>
      </c>
      <c r="G959" s="6">
        <v>13.02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22.26</v>
      </c>
      <c r="G960" s="6">
        <v>3.34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16.36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227.58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3.45</v>
      </c>
      <c r="G966" s="6">
        <v>7.0000000000000007E-2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155.01</v>
      </c>
      <c r="G967" s="6">
        <v>155.01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155.08000000000001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26.71</v>
      </c>
      <c r="G970" s="6">
        <v>2.56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22.26</v>
      </c>
      <c r="G971" s="6">
        <v>0.67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3.23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158.31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230.72</v>
      </c>
      <c r="G977" s="6">
        <v>230.72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230.72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23.57</v>
      </c>
      <c r="G980" s="6">
        <v>11.78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27.77</v>
      </c>
      <c r="G981" s="6">
        <v>13.88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25.66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256.38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3.45</v>
      </c>
      <c r="G987" s="6">
        <v>0.14000000000000001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363.69</v>
      </c>
      <c r="G988" s="6">
        <v>363.69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363.83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26.71</v>
      </c>
      <c r="G991" s="6">
        <v>12.36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22.26</v>
      </c>
      <c r="G992" s="6">
        <v>3.24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15.6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379.43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23.17</v>
      </c>
      <c r="G998" s="6">
        <v>11.58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27.77</v>
      </c>
      <c r="G999" s="6">
        <v>13.88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25.46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121.53</v>
      </c>
      <c r="G1002" s="6">
        <v>121.53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121.53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146.99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156.18</v>
      </c>
      <c r="G1008" s="6">
        <v>156.18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26.04</v>
      </c>
      <c r="G1009" s="6">
        <v>156.24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312.42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26.71</v>
      </c>
      <c r="G1012" s="6">
        <v>25.33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22.26</v>
      </c>
      <c r="G1013" s="6">
        <v>6.65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31.98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344.4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12.72</v>
      </c>
      <c r="G1019" s="6">
        <v>0.24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369.99</v>
      </c>
      <c r="G1020" s="6">
        <v>369.99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370.23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22.58</v>
      </c>
      <c r="G1023" s="6">
        <v>20.88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26.71</v>
      </c>
      <c r="G1024" s="6">
        <v>24.7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45.58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415.81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88.39</v>
      </c>
      <c r="G1030" s="6">
        <v>88.39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88.39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22.58</v>
      </c>
      <c r="G1033" s="6">
        <v>11.29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26.71</v>
      </c>
      <c r="G1034" s="6">
        <v>13.35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24.64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113.03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88.39</v>
      </c>
      <c r="G1040" s="6">
        <v>88.39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88.39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88.39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408.5</v>
      </c>
      <c r="G1046" s="6">
        <v>408.5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7.25</v>
      </c>
      <c r="G1047" s="6">
        <v>29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437.5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23.18</v>
      </c>
      <c r="G1050" s="6">
        <v>9.27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27.42</v>
      </c>
      <c r="G1051" s="6">
        <v>54.84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64.11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501.61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191.49</v>
      </c>
      <c r="G1057" s="6">
        <v>191.49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3.45</v>
      </c>
      <c r="G1058" s="6">
        <v>3.45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194.94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26.71</v>
      </c>
      <c r="G1061" s="6">
        <v>13.35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13.35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208.29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48.37</v>
      </c>
      <c r="G1067" s="6">
        <v>48.37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48.37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22.58</v>
      </c>
      <c r="G1070" s="6">
        <v>11.29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26.71</v>
      </c>
      <c r="G1071" s="6">
        <v>13.35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24.64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73.010000000000005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0.98</v>
      </c>
      <c r="G1077" s="6">
        <v>2.13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42.58</v>
      </c>
      <c r="G1078" s="6">
        <v>20.309999999999999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69.42</v>
      </c>
      <c r="G1079" s="6">
        <v>0.13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4.76</v>
      </c>
      <c r="G1080" s="6">
        <v>5.19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27.76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23.13</v>
      </c>
      <c r="G1083" s="6">
        <v>25.28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27.23</v>
      </c>
      <c r="G1084" s="6">
        <v>36.21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61.49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26.42</v>
      </c>
      <c r="G1087" s="6">
        <v>31.7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31.7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120.95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22.58</v>
      </c>
      <c r="G1096" s="6">
        <v>6.77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26.71</v>
      </c>
      <c r="G1097" s="6">
        <v>13.35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20.12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660.48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7.28</v>
      </c>
      <c r="G1103" s="6">
        <v>7.28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12.72</v>
      </c>
      <c r="G1104" s="6">
        <v>0.25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7.53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22.58</v>
      </c>
      <c r="G1107" s="6">
        <v>3.38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26.71</v>
      </c>
      <c r="G1108" s="6">
        <v>4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7.38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14.91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12.72</v>
      </c>
      <c r="G1114" s="6">
        <v>0.25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12.77</v>
      </c>
      <c r="G1115" s="6">
        <v>14.04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14.29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22.58</v>
      </c>
      <c r="G1118" s="6">
        <v>3.38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26.71</v>
      </c>
      <c r="G1119" s="6">
        <v>4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7.38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21.67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0.98</v>
      </c>
      <c r="G1125" s="6">
        <v>4.71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19.28</v>
      </c>
      <c r="G1126" s="6">
        <v>49.35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602.22</v>
      </c>
      <c r="G1127" s="6">
        <v>325.19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379.25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27.42</v>
      </c>
      <c r="G1130" s="6">
        <v>6.3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22.26</v>
      </c>
      <c r="G1131" s="6">
        <v>3.33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9.6300000000000008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388.88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2610.1999999999998</v>
      </c>
      <c r="G1137" s="6">
        <v>2610.1999999999998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2610.1999999999998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0.47</v>
      </c>
      <c r="G1141" s="6">
        <v>1.88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4.07</v>
      </c>
      <c r="G1142" s="6">
        <v>0.81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8.3699999999999992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23.57</v>
      </c>
      <c r="G1145" s="6">
        <v>14.91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22.58</v>
      </c>
      <c r="G1146" s="6">
        <v>69.2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27.77</v>
      </c>
      <c r="G1147" s="6">
        <v>17.57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26.71</v>
      </c>
      <c r="G1148" s="6">
        <v>81.849999999999994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183.53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2802.1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26.71</v>
      </c>
      <c r="G1157" s="6">
        <v>18.690000000000001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18.690000000000001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514.97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7.84</v>
      </c>
      <c r="G1163" s="6">
        <v>7.36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3286.8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22.58</v>
      </c>
      <c r="G1167" s="6">
        <v>12.19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26.71</v>
      </c>
      <c r="G1168" s="6">
        <v>14.42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26.61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3313.41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27.77</v>
      </c>
      <c r="G1178" s="6">
        <v>97.19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28.91</v>
      </c>
      <c r="G1179" s="6">
        <v>101.18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22.26</v>
      </c>
      <c r="G1180" s="6">
        <v>77.91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276.27999999999997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4203.17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100.76</v>
      </c>
      <c r="G1186" s="6">
        <v>100.76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28.81</v>
      </c>
      <c r="G1187" s="6">
        <v>2.56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103.32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22.58</v>
      </c>
      <c r="G1190" s="6">
        <v>6.77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26.71</v>
      </c>
      <c r="G1191" s="6">
        <v>8.01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28.17</v>
      </c>
      <c r="G1192" s="6">
        <v>8.4499999999999993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23.23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126.55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45.54</v>
      </c>
      <c r="G1198" s="6">
        <v>0.91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51.27</v>
      </c>
      <c r="G1199" s="6">
        <v>51.27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52.18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22.96</v>
      </c>
      <c r="G1202" s="6">
        <v>6.88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6.88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59.06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160.5</v>
      </c>
      <c r="G1208" s="6">
        <v>160.5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1.48</v>
      </c>
      <c r="G1209" s="6">
        <v>5.92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166.42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23.57</v>
      </c>
      <c r="G1212" s="6">
        <v>5.89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27.77</v>
      </c>
      <c r="G1213" s="6">
        <v>6.94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12.83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179.25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319.64999999999998</v>
      </c>
      <c r="G1219" s="6">
        <v>319.64999999999998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1.48</v>
      </c>
      <c r="G1220" s="6">
        <v>5.92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325.57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23.57</v>
      </c>
      <c r="G1223" s="6">
        <v>5.89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27.77</v>
      </c>
      <c r="G1224" s="6">
        <v>6.94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12.83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338.4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120</v>
      </c>
      <c r="G1230" s="6">
        <v>120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120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23.57</v>
      </c>
      <c r="G1233" s="6">
        <v>4.71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27.77</v>
      </c>
      <c r="G1234" s="6">
        <v>5.55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10.26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130.26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208.49</v>
      </c>
      <c r="G1240" s="6">
        <v>208.49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208.49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23.57</v>
      </c>
      <c r="G1243" s="6">
        <v>4.71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27.77</v>
      </c>
      <c r="G1244" s="6">
        <v>5.55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10.26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218.75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9.36</v>
      </c>
      <c r="G1250" s="6">
        <v>9.82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9.82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23.57</v>
      </c>
      <c r="G1253" s="6">
        <v>3.7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27.77</v>
      </c>
      <c r="G1254" s="6">
        <v>4.3600000000000003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8.06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11.05</v>
      </c>
      <c r="G1257" s="6">
        <v>11.05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11.05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28.93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23.57</v>
      </c>
      <c r="G1267" s="6">
        <v>2.82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27.77</v>
      </c>
      <c r="G1268" s="6">
        <v>3.33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6.15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54.19</v>
      </c>
      <c r="G1271" s="6">
        <v>54.19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54.19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201.7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2.35</v>
      </c>
      <c r="G1277" s="6">
        <v>2.35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2.35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10.84</v>
      </c>
      <c r="G1280" s="6">
        <v>10.84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10.84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13.19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6.9</v>
      </c>
      <c r="G1286" s="6">
        <v>6.9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80.790000000000006</v>
      </c>
      <c r="G1287" s="6">
        <v>80.790000000000006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87.69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23.57</v>
      </c>
      <c r="G1290" s="6">
        <v>5.41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27.77</v>
      </c>
      <c r="G1291" s="6">
        <v>15.32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20.73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108.42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591.66</v>
      </c>
      <c r="G1297" s="6">
        <v>591.66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591.66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23.57</v>
      </c>
      <c r="G1300" s="6">
        <v>4.08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27.77</v>
      </c>
      <c r="G1301" s="6">
        <v>11.56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15.64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607.29999999999995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40.479999999999997</v>
      </c>
      <c r="G1307" s="6">
        <v>40.479999999999997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40.479999999999997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23.57</v>
      </c>
      <c r="G1310" s="6">
        <v>4.08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27.77</v>
      </c>
      <c r="G1311" s="6">
        <v>11.56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15.64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56.12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18.78</v>
      </c>
      <c r="G1317" s="6">
        <v>0.18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268.82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23.57</v>
      </c>
      <c r="G1322" s="6">
        <v>3.48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27.77</v>
      </c>
      <c r="G1323" s="6">
        <v>9.86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13.34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282.16000000000003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18.78</v>
      </c>
      <c r="G1329" s="6">
        <v>0.18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13.23</v>
      </c>
      <c r="G1330" s="6">
        <v>26.46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184.1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23.57</v>
      </c>
      <c r="G1334" s="6">
        <v>3.48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27.77</v>
      </c>
      <c r="G1335" s="6">
        <v>9.86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13.34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197.44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18.78</v>
      </c>
      <c r="G1341" s="6">
        <v>0.18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257.32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23.57</v>
      </c>
      <c r="G1346" s="6">
        <v>9.42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27.77</v>
      </c>
      <c r="G1347" s="6">
        <v>11.1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20.52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277.83999999999997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23.57</v>
      </c>
      <c r="G1356" s="6">
        <v>188.56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27.77</v>
      </c>
      <c r="G1357" s="6">
        <v>222.16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28.91</v>
      </c>
      <c r="G1358" s="6">
        <v>231.28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642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2699.47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30.9</v>
      </c>
      <c r="G1364" s="6">
        <v>30.9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30.9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23.57</v>
      </c>
      <c r="G1367" s="6">
        <v>11.78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28.91</v>
      </c>
      <c r="G1368" s="6">
        <v>8.67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20.45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51.35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27.77</v>
      </c>
      <c r="G1377" s="6">
        <v>5.55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5.55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28.87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23.17</v>
      </c>
      <c r="G1386" s="6">
        <v>17.37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27.77</v>
      </c>
      <c r="G1387" s="6">
        <v>20.82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38.19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196.13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0.59</v>
      </c>
      <c r="G1393" s="6">
        <v>1.18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24.5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23.17</v>
      </c>
      <c r="G1397" s="6">
        <v>4.63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27.77</v>
      </c>
      <c r="G1398" s="6">
        <v>5.55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10.18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34.68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15.06</v>
      </c>
      <c r="G1404" s="6">
        <v>15.06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15.06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23.57</v>
      </c>
      <c r="G1407" s="6">
        <v>4.8600000000000003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27.77</v>
      </c>
      <c r="G1408" s="6">
        <v>5.72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10.58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25.64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6.15</v>
      </c>
      <c r="G1414" s="6">
        <v>6.15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6.15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23.17</v>
      </c>
      <c r="G1417" s="6">
        <v>4.63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27.77</v>
      </c>
      <c r="G1418" s="6">
        <v>5.55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10.18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16.329999999999998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23.57</v>
      </c>
      <c r="G1428" s="6">
        <v>2.82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27.77</v>
      </c>
      <c r="G1429" s="6">
        <v>3.33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6.15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54.19</v>
      </c>
      <c r="G1432" s="6">
        <v>54.19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54.19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150.34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10.09</v>
      </c>
      <c r="G1438" s="6">
        <v>10.09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10.09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23.57</v>
      </c>
      <c r="G1441" s="6">
        <v>2.35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27.77</v>
      </c>
      <c r="G1442" s="6">
        <v>2.77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5.12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15.21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12.28</v>
      </c>
      <c r="G1448" s="6">
        <v>12.89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12.89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23.57</v>
      </c>
      <c r="G1451" s="6">
        <v>3.7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27.77</v>
      </c>
      <c r="G1452" s="6">
        <v>4.3600000000000003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8.06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11.05</v>
      </c>
      <c r="G1455" s="6">
        <v>11.05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11.05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32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23.18</v>
      </c>
      <c r="G1464" s="6">
        <v>11.59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22.58</v>
      </c>
      <c r="G1465" s="6">
        <v>11.29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22.88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105.29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23.18</v>
      </c>
      <c r="G1474" s="6">
        <v>34.770000000000003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22.58</v>
      </c>
      <c r="G1475" s="6">
        <v>22.58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57.35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8916.58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23.57</v>
      </c>
      <c r="G1490" s="6">
        <v>58.92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27.77</v>
      </c>
      <c r="G1491" s="6">
        <v>69.42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128.34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334.85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27.77</v>
      </c>
      <c r="G1500" s="6">
        <v>8.33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22.26</v>
      </c>
      <c r="G1501" s="6">
        <v>6.67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15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380.53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6.15</v>
      </c>
      <c r="G1507" s="6">
        <v>6.15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6.15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23.17</v>
      </c>
      <c r="G1510" s="6">
        <v>4.63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27.77</v>
      </c>
      <c r="G1511" s="6">
        <v>5.55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10.18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16.329999999999998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23.57</v>
      </c>
      <c r="G1520" s="6">
        <v>14.63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27.77</v>
      </c>
      <c r="G1521" s="6">
        <v>17.239999999999998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31.87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70.459999999999994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2.62</v>
      </c>
      <c r="G1527" s="6">
        <v>5.5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34.46</v>
      </c>
      <c r="G1529" s="6">
        <v>37.9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34.46</v>
      </c>
      <c r="G1530" s="6">
        <v>29.29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83.78</v>
      </c>
      <c r="G1531" s="6">
        <v>921.58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96.26</v>
      </c>
      <c r="G1532" s="6">
        <v>1010.73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2059.79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24.99</v>
      </c>
      <c r="G1535" s="6">
        <v>87.46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27.42</v>
      </c>
      <c r="G1536" s="6">
        <v>52.37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29.1</v>
      </c>
      <c r="G1537" s="6">
        <v>101.85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22.26</v>
      </c>
      <c r="G1538" s="6">
        <v>278.25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519.92999999999995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0.68</v>
      </c>
      <c r="G1541" s="6">
        <v>0.56999999999999995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0.56999999999999995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2580.29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762.26</v>
      </c>
      <c r="G1547" s="6">
        <v>766.07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39.590000000000003</v>
      </c>
      <c r="G1548" s="6">
        <v>20.69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123.67</v>
      </c>
      <c r="G1549" s="6">
        <v>2.6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789.36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27.29</v>
      </c>
      <c r="G1552" s="6">
        <v>40.78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22.26</v>
      </c>
      <c r="G1553" s="6">
        <v>21.89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62.67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852.03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762.26</v>
      </c>
      <c r="G1559" s="6">
        <v>762.26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123.67</v>
      </c>
      <c r="G1560" s="6">
        <v>1.9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764.16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27.29</v>
      </c>
      <c r="G1563" s="6">
        <v>13.64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22.26</v>
      </c>
      <c r="G1564" s="6">
        <v>16.690000000000001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30.33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794.49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46.52</v>
      </c>
      <c r="G1570" s="6">
        <v>46.52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58.4</v>
      </c>
      <c r="G1571" s="6">
        <v>58.4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40.340000000000003</v>
      </c>
      <c r="G1572" s="6">
        <v>22.59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127.51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26.11</v>
      </c>
      <c r="G1575" s="6">
        <v>54.72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54.72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182.23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173.46</v>
      </c>
      <c r="G1581" s="6">
        <v>121.42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0.98</v>
      </c>
      <c r="G1582" s="6">
        <v>2.13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28.81</v>
      </c>
      <c r="G1583" s="6">
        <v>0.11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69.42</v>
      </c>
      <c r="G1584" s="6">
        <v>0.13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123.79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23.13</v>
      </c>
      <c r="G1587" s="6">
        <v>21.97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27.23</v>
      </c>
      <c r="G1588" s="6">
        <v>31.47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53.44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177.23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0.7</v>
      </c>
      <c r="G1594" s="6">
        <v>12.6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12.6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27.42</v>
      </c>
      <c r="G1597" s="6">
        <v>27.42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22.26</v>
      </c>
      <c r="G1598" s="6">
        <v>44.52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71.94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7.33</v>
      </c>
      <c r="G1601" s="6">
        <v>8.7899999999999991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489.88</v>
      </c>
      <c r="G1602" s="6">
        <v>93.07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10.199999999999999</v>
      </c>
      <c r="G1603" s="6">
        <v>155.04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43.41</v>
      </c>
      <c r="G1604" s="6">
        <v>52.09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94.41</v>
      </c>
      <c r="G1605" s="6">
        <v>179.37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488.36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572.9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22.26</v>
      </c>
      <c r="G1614" s="6">
        <v>1.78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1.78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18.28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/>
  </sheetPr>
  <dimension ref="A1:G1617"/>
  <sheetViews>
    <sheetView workbookViewId="0">
      <selection activeCell="A6" sqref="A6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688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95</v>
      </c>
      <c r="G15" s="6">
        <v>1.91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216</v>
      </c>
      <c r="G16" s="6">
        <v>218.16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754.65</v>
      </c>
      <c r="G17" s="6">
        <v>762.19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22.53</v>
      </c>
      <c r="G18" s="6">
        <v>22.75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2.54</v>
      </c>
      <c r="G19" s="6">
        <v>20.52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23.81</v>
      </c>
      <c r="G20" s="6">
        <v>721.44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23.76</v>
      </c>
      <c r="G21" s="6">
        <v>119.98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23.76</v>
      </c>
      <c r="G22" s="6">
        <v>119.98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1986.93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20.14</v>
      </c>
      <c r="G25" s="6">
        <v>81.36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24.46</v>
      </c>
      <c r="G26" s="6">
        <v>197.63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25.17</v>
      </c>
      <c r="G27" s="6">
        <v>203.37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20.100000000000001</v>
      </c>
      <c r="G28" s="6">
        <v>164.84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647.20000000000005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17.22</v>
      </c>
      <c r="G31" s="6">
        <v>295.66000000000003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295.66000000000003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2929.79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1300</v>
      </c>
      <c r="G37" s="6">
        <v>1300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1300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1909.77</v>
      </c>
      <c r="G40" s="6">
        <v>183.33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117.68</v>
      </c>
      <c r="G41" s="6">
        <v>11.76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195.09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1495.09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1015.62</v>
      </c>
      <c r="G47" s="6">
        <v>1015.62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1015.62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1909.77</v>
      </c>
      <c r="G50" s="6">
        <v>183.33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117.68</v>
      </c>
      <c r="G51" s="6">
        <v>11.76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195.09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1210.71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1625</v>
      </c>
      <c r="G57" s="6">
        <v>1625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1625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1909.77</v>
      </c>
      <c r="G60" s="6">
        <v>183.33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117.68</v>
      </c>
      <c r="G61" s="6">
        <v>11.76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195.09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1820.09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3668.62</v>
      </c>
      <c r="G67" s="6">
        <v>29348.959999999999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5645.77</v>
      </c>
      <c r="G68" s="6">
        <v>45166.16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20382.38</v>
      </c>
      <c r="G69" s="6">
        <v>81529.52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8504.65</v>
      </c>
      <c r="G70" s="6">
        <v>68037.2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3615.39</v>
      </c>
      <c r="G71" s="6">
        <v>28923.119999999999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253004.96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253004.96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180.87</v>
      </c>
      <c r="G77" s="6">
        <v>0.09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355.34</v>
      </c>
      <c r="G78" s="6">
        <v>0.25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0.34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8.02</v>
      </c>
      <c r="G81" s="6">
        <v>4.1399999999999997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9.77</v>
      </c>
      <c r="G82" s="6">
        <v>0.06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9.92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33.700000000000003</v>
      </c>
      <c r="G84" s="6">
        <v>0.1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205.62</v>
      </c>
      <c r="G86" s="6">
        <v>0.32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9.1199999999999992</v>
      </c>
      <c r="G87" s="6">
        <v>5.16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9.81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19.510000000000002</v>
      </c>
      <c r="G90" s="6">
        <v>0.01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20.59</v>
      </c>
      <c r="G91" s="6">
        <v>0.1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25.93</v>
      </c>
      <c r="G92" s="6">
        <v>0.12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0.23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24.18</v>
      </c>
      <c r="G95" s="6">
        <v>1.9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1.9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12.28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0.2</v>
      </c>
      <c r="G101" s="6">
        <v>0.34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3.05</v>
      </c>
      <c r="G102" s="6">
        <v>7.08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42.58</v>
      </c>
      <c r="G103" s="6">
        <v>31.84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35.46</v>
      </c>
      <c r="G104" s="6">
        <v>10.95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425.29</v>
      </c>
      <c r="G105" s="6">
        <v>425.29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475.5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20.100000000000001</v>
      </c>
      <c r="G108" s="6">
        <v>27.69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20.65</v>
      </c>
      <c r="G109" s="6">
        <v>29.28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56.97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532.47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10.88</v>
      </c>
      <c r="G115" s="6">
        <v>106.62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383.88</v>
      </c>
      <c r="G116" s="6">
        <v>383.88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155.33000000000001</v>
      </c>
      <c r="G117" s="6">
        <v>155.33000000000001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358.28</v>
      </c>
      <c r="G118" s="6">
        <v>358.28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1004.11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1004.11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10.88</v>
      </c>
      <c r="G124" s="6">
        <v>108.8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383.88</v>
      </c>
      <c r="G125" s="6">
        <v>383.88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176.71</v>
      </c>
      <c r="G126" s="6">
        <v>176.71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1059.5999999999999</v>
      </c>
      <c r="G127" s="6">
        <v>1059.5999999999999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1728.99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1728.99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10.88</v>
      </c>
      <c r="G133" s="6">
        <v>108.8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383.88</v>
      </c>
      <c r="G134" s="6">
        <v>383.88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176.71</v>
      </c>
      <c r="G135" s="6">
        <v>176.71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440.04</v>
      </c>
      <c r="G136" s="6">
        <v>440.04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1109.43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1109.43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10.88</v>
      </c>
      <c r="G142" s="6">
        <v>108.8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383.88</v>
      </c>
      <c r="G143" s="6">
        <v>383.88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176.71</v>
      </c>
      <c r="G144" s="6">
        <v>176.71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440.04</v>
      </c>
      <c r="G145" s="6">
        <v>440.04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1109.43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1109.43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10.88</v>
      </c>
      <c r="G151" s="6">
        <v>108.8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383.88</v>
      </c>
      <c r="G152" s="6">
        <v>383.88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176.71</v>
      </c>
      <c r="G153" s="6">
        <v>176.71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1059.5999999999999</v>
      </c>
      <c r="G154" s="6">
        <v>1059.5999999999999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1728.99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1728.99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10.88</v>
      </c>
      <c r="G160" s="6">
        <v>104.44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383.88</v>
      </c>
      <c r="G161" s="6">
        <v>383.88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155.33000000000001</v>
      </c>
      <c r="G162" s="6">
        <v>155.33000000000001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374.61</v>
      </c>
      <c r="G163" s="6">
        <v>374.61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1018.26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1018.26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22.88</v>
      </c>
      <c r="G169" s="6">
        <v>0.48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35.46</v>
      </c>
      <c r="G170" s="6">
        <v>12.65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265.62</v>
      </c>
      <c r="G171" s="6">
        <v>265.62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278.75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20.100000000000001</v>
      </c>
      <c r="G174" s="6">
        <v>7.69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20.65</v>
      </c>
      <c r="G175" s="6">
        <v>8.1300000000000008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15.82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294.57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12.33</v>
      </c>
      <c r="G181" s="6">
        <v>192.34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192.34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23.95</v>
      </c>
      <c r="G184" s="6">
        <v>10.199999999999999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20.100000000000001</v>
      </c>
      <c r="G185" s="6">
        <v>8.56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18.760000000000002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211.1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0.61</v>
      </c>
      <c r="G191" s="6">
        <v>5.36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614.29</v>
      </c>
      <c r="G192" s="6">
        <v>614.29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53.66</v>
      </c>
      <c r="G193" s="6">
        <v>86.55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706.2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25.17</v>
      </c>
      <c r="G196" s="6">
        <v>16.38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20.100000000000001</v>
      </c>
      <c r="G197" s="6">
        <v>6.53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22.91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729.11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0.61</v>
      </c>
      <c r="G203" s="6">
        <v>2.93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24.08</v>
      </c>
      <c r="G204" s="6">
        <v>164.95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629.89</v>
      </c>
      <c r="G205" s="6">
        <v>344.73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53.66</v>
      </c>
      <c r="G206" s="6">
        <v>47.37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559.98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25.17</v>
      </c>
      <c r="G209" s="6">
        <v>9.6300000000000008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20.100000000000001</v>
      </c>
      <c r="G210" s="6">
        <v>3.83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13.46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573.44000000000005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0.61</v>
      </c>
      <c r="G216" s="6">
        <v>2.93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24.08</v>
      </c>
      <c r="G217" s="6">
        <v>164.95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629.89</v>
      </c>
      <c r="G218" s="6">
        <v>344.73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53.66</v>
      </c>
      <c r="G219" s="6">
        <v>47.37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559.98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25.17</v>
      </c>
      <c r="G222" s="6">
        <v>9.6300000000000008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20.100000000000001</v>
      </c>
      <c r="G223" s="6">
        <v>3.83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13.46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573.44000000000005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0.61</v>
      </c>
      <c r="G229" s="6">
        <v>2.87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24.08</v>
      </c>
      <c r="G230" s="6">
        <v>53.02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319.07</v>
      </c>
      <c r="G231" s="6">
        <v>319.07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53.66</v>
      </c>
      <c r="G232" s="6">
        <v>3.41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378.37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25.17</v>
      </c>
      <c r="G235" s="6">
        <v>7.09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20.100000000000001</v>
      </c>
      <c r="G236" s="6">
        <v>2.83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9.92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388.29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0.61</v>
      </c>
      <c r="G242" s="6">
        <v>2.93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24.08</v>
      </c>
      <c r="G243" s="6">
        <v>164.95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629.89</v>
      </c>
      <c r="G244" s="6">
        <v>344.73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53.66</v>
      </c>
      <c r="G245" s="6">
        <v>47.37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559.98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25.17</v>
      </c>
      <c r="G248" s="6">
        <v>9.6300000000000008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20.100000000000001</v>
      </c>
      <c r="G249" s="6">
        <v>3.83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13.46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573.44000000000005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241.83</v>
      </c>
      <c r="G255" s="6">
        <v>503.8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0.2</v>
      </c>
      <c r="G256" s="6">
        <v>4.88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35.46</v>
      </c>
      <c r="G257" s="6">
        <v>44.2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552.88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25.17</v>
      </c>
      <c r="G260" s="6">
        <v>42.96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20.100000000000001</v>
      </c>
      <c r="G261" s="6">
        <v>17.14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60.1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612.98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241.83</v>
      </c>
      <c r="G267" s="6">
        <v>503.8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0.2</v>
      </c>
      <c r="G268" s="6">
        <v>4.88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35.46</v>
      </c>
      <c r="G269" s="6">
        <v>44.2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552.88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25.17</v>
      </c>
      <c r="G272" s="6">
        <v>42.96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20.100000000000001</v>
      </c>
      <c r="G273" s="6">
        <v>17.14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60.1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612.98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598.92999999999995</v>
      </c>
      <c r="G279" s="6">
        <v>598.92999999999995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0.2</v>
      </c>
      <c r="G280" s="6">
        <v>3.48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35.46</v>
      </c>
      <c r="G281" s="6">
        <v>15.03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617.44000000000005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25.17</v>
      </c>
      <c r="G284" s="6">
        <v>18.12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20.100000000000001</v>
      </c>
      <c r="G285" s="6">
        <v>7.23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25.35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642.79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241.83</v>
      </c>
      <c r="G291" s="6">
        <v>503.8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0.2</v>
      </c>
      <c r="G292" s="6">
        <v>4.88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35.46</v>
      </c>
      <c r="G293" s="6">
        <v>44.2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552.88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25.17</v>
      </c>
      <c r="G296" s="6">
        <v>42.96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20.100000000000001</v>
      </c>
      <c r="G297" s="6">
        <v>17.14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60.1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612.98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598.92999999999995</v>
      </c>
      <c r="G303" s="6">
        <v>598.92999999999995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0.2</v>
      </c>
      <c r="G304" s="6">
        <v>3.48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35.46</v>
      </c>
      <c r="G305" s="6">
        <v>15.03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617.44000000000005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25.17</v>
      </c>
      <c r="G308" s="6">
        <v>18.12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20.100000000000001</v>
      </c>
      <c r="G309" s="6">
        <v>7.23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25.35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642.79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241.83</v>
      </c>
      <c r="G315" s="6">
        <v>503.8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0.2</v>
      </c>
      <c r="G316" s="6">
        <v>4.88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35.46</v>
      </c>
      <c r="G317" s="6">
        <v>44.2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552.88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25.17</v>
      </c>
      <c r="G320" s="6">
        <v>42.96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20.100000000000001</v>
      </c>
      <c r="G321" s="6">
        <v>17.14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60.1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612.98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241.83</v>
      </c>
      <c r="G327" s="6">
        <v>503.8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0.2</v>
      </c>
      <c r="G328" s="6">
        <v>4.88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35.46</v>
      </c>
      <c r="G329" s="6">
        <v>44.2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552.88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25.17</v>
      </c>
      <c r="G332" s="6">
        <v>42.96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20.100000000000001</v>
      </c>
      <c r="G333" s="6">
        <v>17.14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60.1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612.98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241.83</v>
      </c>
      <c r="G339" s="6">
        <v>503.8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0.2</v>
      </c>
      <c r="G340" s="6">
        <v>4.88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35.46</v>
      </c>
      <c r="G341" s="6">
        <v>44.2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552.88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25.17</v>
      </c>
      <c r="G344" s="6">
        <v>42.96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20.100000000000001</v>
      </c>
      <c r="G345" s="6">
        <v>17.14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60.1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612.98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241.83</v>
      </c>
      <c r="G351" s="6">
        <v>503.8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0.2</v>
      </c>
      <c r="G352" s="6">
        <v>4.88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35.46</v>
      </c>
      <c r="G353" s="6">
        <v>44.2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552.88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25.17</v>
      </c>
      <c r="G356" s="6">
        <v>42.96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20.100000000000001</v>
      </c>
      <c r="G357" s="6">
        <v>17.14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60.1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612.98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241.83</v>
      </c>
      <c r="G363" s="6">
        <v>503.8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0.2</v>
      </c>
      <c r="G364" s="6">
        <v>4.88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35.46</v>
      </c>
      <c r="G365" s="6">
        <v>44.2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552.88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25.17</v>
      </c>
      <c r="G368" s="6">
        <v>42.96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20.100000000000001</v>
      </c>
      <c r="G369" s="6">
        <v>17.14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60.1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612.98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241.83</v>
      </c>
      <c r="G375" s="6">
        <v>503.8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0.2</v>
      </c>
      <c r="G376" s="6">
        <v>4.88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35.46</v>
      </c>
      <c r="G377" s="6">
        <v>44.2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552.88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25.17</v>
      </c>
      <c r="G380" s="6">
        <v>42.96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20.100000000000001</v>
      </c>
      <c r="G381" s="6">
        <v>17.14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60.1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612.98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241.83</v>
      </c>
      <c r="G387" s="6">
        <v>503.8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0.2</v>
      </c>
      <c r="G388" s="6">
        <v>4.88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35.46</v>
      </c>
      <c r="G389" s="6">
        <v>44.2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552.88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25.17</v>
      </c>
      <c r="G392" s="6">
        <v>42.96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20.100000000000001</v>
      </c>
      <c r="G393" s="6">
        <v>17.14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60.1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612.98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241.83</v>
      </c>
      <c r="G399" s="6">
        <v>503.8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0.2</v>
      </c>
      <c r="G400" s="6">
        <v>4.88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35.46</v>
      </c>
      <c r="G401" s="6">
        <v>44.2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552.88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25.17</v>
      </c>
      <c r="G404" s="6">
        <v>42.96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20.100000000000001</v>
      </c>
      <c r="G405" s="6">
        <v>17.14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60.1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612.98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598.92999999999995</v>
      </c>
      <c r="G411" s="6">
        <v>598.92999999999995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0.2</v>
      </c>
      <c r="G412" s="6">
        <v>3.48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35.46</v>
      </c>
      <c r="G413" s="6">
        <v>15.03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617.44000000000005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25.17</v>
      </c>
      <c r="G416" s="6">
        <v>18.12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20.100000000000001</v>
      </c>
      <c r="G417" s="6">
        <v>7.23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25.35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642.79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21.46</v>
      </c>
      <c r="G423" s="6">
        <v>64.38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104.33</v>
      </c>
      <c r="G424" s="6">
        <v>104.33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168.71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24.99</v>
      </c>
      <c r="G427" s="6">
        <v>8.74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20.100000000000001</v>
      </c>
      <c r="G428" s="6">
        <v>12.06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20.8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189.51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2235.9699999999998</v>
      </c>
      <c r="G434" s="6">
        <v>1185.06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1185.06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1185.06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109.57</v>
      </c>
      <c r="G440" s="6">
        <v>445.98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445.98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9.77</v>
      </c>
      <c r="G443" s="6">
        <v>3.23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38.96</v>
      </c>
      <c r="G444" s="6">
        <v>12.9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20.72</v>
      </c>
      <c r="G445" s="6">
        <v>20.92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44.37</v>
      </c>
      <c r="G446" s="6">
        <v>100.83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137.88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20.7</v>
      </c>
      <c r="G449" s="6">
        <v>57.33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25.17</v>
      </c>
      <c r="G450" s="6">
        <v>7.93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24.99</v>
      </c>
      <c r="G451" s="6">
        <v>69.91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135.16999999999999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27.68</v>
      </c>
      <c r="G454" s="6">
        <v>55.91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23.07</v>
      </c>
      <c r="G455" s="6">
        <v>46.6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102.51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821.54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109.57</v>
      </c>
      <c r="G461" s="6">
        <v>441.56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441.56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9.77</v>
      </c>
      <c r="G464" s="6">
        <v>3.2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38.96</v>
      </c>
      <c r="G465" s="6">
        <v>12.77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20.72</v>
      </c>
      <c r="G466" s="6">
        <v>20.72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44.37</v>
      </c>
      <c r="G467" s="6">
        <v>99.83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136.52000000000001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21.01</v>
      </c>
      <c r="G470" s="6">
        <v>58.19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25.17</v>
      </c>
      <c r="G471" s="6">
        <v>7.85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24.99</v>
      </c>
      <c r="G472" s="6">
        <v>69.22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135.26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27.68</v>
      </c>
      <c r="G475" s="6">
        <v>55.36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23.07</v>
      </c>
      <c r="G476" s="6">
        <v>46.14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101.5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814.84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109.57</v>
      </c>
      <c r="G482" s="6">
        <v>445.98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445.98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9.77</v>
      </c>
      <c r="G485" s="6">
        <v>3.23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38.96</v>
      </c>
      <c r="G486" s="6">
        <v>12.9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44.37</v>
      </c>
      <c r="G487" s="6">
        <v>100.83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116.96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20.7</v>
      </c>
      <c r="G490" s="6">
        <v>57.33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25.17</v>
      </c>
      <c r="G491" s="6">
        <v>7.93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24.99</v>
      </c>
      <c r="G492" s="6">
        <v>69.91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135.16999999999999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27.68</v>
      </c>
      <c r="G495" s="6">
        <v>55.91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23.07</v>
      </c>
      <c r="G496" s="6">
        <v>46.6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102.51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800.62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20.7</v>
      </c>
      <c r="G502" s="6">
        <v>31.05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24.99</v>
      </c>
      <c r="G503" s="6">
        <v>37.479999999999997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68.53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276.33999999999997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20.7</v>
      </c>
      <c r="G515" s="6">
        <v>51.75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24.99</v>
      </c>
      <c r="G516" s="6">
        <v>62.47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114.22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1144.8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20.7</v>
      </c>
      <c r="G525" s="6">
        <v>51.75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24.99</v>
      </c>
      <c r="G526" s="6">
        <v>62.47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114.22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1144.8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20.7</v>
      </c>
      <c r="G535" s="6">
        <v>51.75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24.99</v>
      </c>
      <c r="G536" s="6">
        <v>62.47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114.22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1144.8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2.0099999999999998</v>
      </c>
      <c r="G542" s="6">
        <v>2.0099999999999998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178.49</v>
      </c>
      <c r="G543" s="6">
        <v>189.19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191.2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24.77</v>
      </c>
      <c r="G546" s="6">
        <v>5.44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20.100000000000001</v>
      </c>
      <c r="G547" s="6">
        <v>4.42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9.86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201.06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25.4</v>
      </c>
      <c r="G553" s="6">
        <v>0.46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26.61</v>
      </c>
      <c r="G554" s="6">
        <v>0.35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0.81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20</v>
      </c>
      <c r="G557" s="6">
        <v>0.16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69.42</v>
      </c>
      <c r="G558" s="6">
        <v>0.11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29.95</v>
      </c>
      <c r="G559" s="6">
        <v>31.44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53.66</v>
      </c>
      <c r="G560" s="6">
        <v>11.32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164</v>
      </c>
      <c r="G561" s="6">
        <v>9.67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52.7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20.100000000000001</v>
      </c>
      <c r="G564" s="6">
        <v>4.8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24.55</v>
      </c>
      <c r="G565" s="6">
        <v>3.55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8.35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61.86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25.4</v>
      </c>
      <c r="G571" s="6">
        <v>0.46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26.61</v>
      </c>
      <c r="G572" s="6">
        <v>0.35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0.81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20</v>
      </c>
      <c r="G575" s="6">
        <v>0.16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69.42</v>
      </c>
      <c r="G576" s="6">
        <v>0.11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29.95</v>
      </c>
      <c r="G577" s="6">
        <v>31.44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53.66</v>
      </c>
      <c r="G578" s="6">
        <v>11.32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164</v>
      </c>
      <c r="G579" s="6">
        <v>9.67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52.7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20.100000000000001</v>
      </c>
      <c r="G582" s="6">
        <v>4.8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24.55</v>
      </c>
      <c r="G583" s="6">
        <v>3.55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8.35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61.86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25.4</v>
      </c>
      <c r="G589" s="6">
        <v>0.46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26.61</v>
      </c>
      <c r="G590" s="6">
        <v>0.35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0.81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20</v>
      </c>
      <c r="G593" s="6">
        <v>0.16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69.42</v>
      </c>
      <c r="G594" s="6">
        <v>0.11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29.95</v>
      </c>
      <c r="G595" s="6">
        <v>31.44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53.66</v>
      </c>
      <c r="G596" s="6">
        <v>11.32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164</v>
      </c>
      <c r="G597" s="6">
        <v>9.67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52.7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20.100000000000001</v>
      </c>
      <c r="G600" s="6">
        <v>4.8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24.55</v>
      </c>
      <c r="G601" s="6">
        <v>3.55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8.35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61.86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25.4</v>
      </c>
      <c r="G607" s="6">
        <v>0.46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26.61</v>
      </c>
      <c r="G608" s="6">
        <v>0.35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0.81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20</v>
      </c>
      <c r="G611" s="6">
        <v>0.12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69.42</v>
      </c>
      <c r="G612" s="6">
        <v>0.08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27.92</v>
      </c>
      <c r="G613" s="6">
        <v>29.31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53.66</v>
      </c>
      <c r="G614" s="6">
        <v>10.62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164</v>
      </c>
      <c r="G615" s="6">
        <v>7.38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47.51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20.100000000000001</v>
      </c>
      <c r="G618" s="6">
        <v>4.16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24.55</v>
      </c>
      <c r="G619" s="6">
        <v>2.74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6.9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55.22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23.88</v>
      </c>
      <c r="G625" s="6">
        <v>35.82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35.82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20.92</v>
      </c>
      <c r="G628" s="6">
        <v>2.02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25.17</v>
      </c>
      <c r="G629" s="6">
        <v>10.82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12.84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48.66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23.88</v>
      </c>
      <c r="G635" s="6">
        <v>35.82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35.82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20.92</v>
      </c>
      <c r="G638" s="6">
        <v>2.02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25.17</v>
      </c>
      <c r="G639" s="6">
        <v>10.82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12.84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48.66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0.72</v>
      </c>
      <c r="G645" s="6">
        <v>3.53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4.22</v>
      </c>
      <c r="G646" s="6">
        <v>2.31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35.28</v>
      </c>
      <c r="G647" s="6">
        <v>37.46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43.3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25.05</v>
      </c>
      <c r="G650" s="6">
        <v>17.010000000000002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20.100000000000001</v>
      </c>
      <c r="G651" s="6">
        <v>6.2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23.21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66.510000000000005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0.72</v>
      </c>
      <c r="G657" s="6">
        <v>3.53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4.22</v>
      </c>
      <c r="G658" s="6">
        <v>2.31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35.28</v>
      </c>
      <c r="G659" s="6">
        <v>37.46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43.3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25.05</v>
      </c>
      <c r="G662" s="6">
        <v>17.010000000000002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20.100000000000001</v>
      </c>
      <c r="G663" s="6">
        <v>6.2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23.21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66.510000000000005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0.72</v>
      </c>
      <c r="G669" s="6">
        <v>3.53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4.22</v>
      </c>
      <c r="G670" s="6">
        <v>2.31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35.28</v>
      </c>
      <c r="G671" s="6">
        <v>37.46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43.3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25.05</v>
      </c>
      <c r="G674" s="6">
        <v>17.010000000000002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20.100000000000001</v>
      </c>
      <c r="G675" s="6">
        <v>6.2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23.21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66.510000000000005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0.72</v>
      </c>
      <c r="G681" s="6">
        <v>3.53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4.22</v>
      </c>
      <c r="G682" s="6">
        <v>2.31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35.28</v>
      </c>
      <c r="G683" s="6">
        <v>37.46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43.3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25.05</v>
      </c>
      <c r="G686" s="6">
        <v>17.010000000000002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20.100000000000001</v>
      </c>
      <c r="G687" s="6">
        <v>6.2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23.21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66.510000000000005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43.07</v>
      </c>
      <c r="G693" s="6">
        <v>1.73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25.05</v>
      </c>
      <c r="G694" s="6">
        <v>25.92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27.65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24.77</v>
      </c>
      <c r="G697" s="6">
        <v>9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20.100000000000001</v>
      </c>
      <c r="G698" s="6">
        <v>3.04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12.04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39.69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20.59</v>
      </c>
      <c r="G704" s="6">
        <v>9.85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20.100000000000001</v>
      </c>
      <c r="G705" s="6">
        <v>9.61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19.46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153.16999999999999</v>
      </c>
      <c r="G708" s="6">
        <v>153.16999999999999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153.16999999999999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172.63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19.34</v>
      </c>
      <c r="G714" s="6">
        <v>4.0599999999999996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1</v>
      </c>
      <c r="G715" s="6">
        <v>0.5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4.5599999999999996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25.17</v>
      </c>
      <c r="G718" s="6">
        <v>6.16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20.100000000000001</v>
      </c>
      <c r="G719" s="6">
        <v>2.4700000000000002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8.6300000000000008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713.71</v>
      </c>
      <c r="G722" s="6">
        <v>30.76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30.76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43.95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47.65</v>
      </c>
      <c r="G728" s="6">
        <v>4.5199999999999996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215.57</v>
      </c>
      <c r="G729" s="6">
        <v>239.28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243.8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25.17</v>
      </c>
      <c r="G732" s="6">
        <v>4.3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20.100000000000001</v>
      </c>
      <c r="G733" s="6">
        <v>1.7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6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249.8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1</v>
      </c>
      <c r="G739" s="6">
        <v>0.02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43.07</v>
      </c>
      <c r="G740" s="6">
        <v>4.3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4.32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20.74</v>
      </c>
      <c r="G743" s="6">
        <v>1.86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1.86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6.18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2.21</v>
      </c>
      <c r="G749" s="6">
        <v>2.85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100.07</v>
      </c>
      <c r="G750" s="6">
        <v>100.07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102.92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25</v>
      </c>
      <c r="G753" s="6">
        <v>13.67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20.100000000000001</v>
      </c>
      <c r="G754" s="6">
        <v>5.48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19.149999999999999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122.07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1.34</v>
      </c>
      <c r="G760" s="6">
        <v>13.4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13.24</v>
      </c>
      <c r="G761" s="6">
        <v>82.75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96.15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25.17</v>
      </c>
      <c r="G764" s="6">
        <v>32.19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20.100000000000001</v>
      </c>
      <c r="G765" s="6">
        <v>51.39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83.58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179.73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1.34</v>
      </c>
      <c r="G771" s="6">
        <v>13.4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13.24</v>
      </c>
      <c r="G772" s="6">
        <v>82.75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96.15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25.17</v>
      </c>
      <c r="G775" s="6">
        <v>32.19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20.100000000000001</v>
      </c>
      <c r="G776" s="6">
        <v>51.39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83.58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179.73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143.35</v>
      </c>
      <c r="G782" s="6">
        <v>2.72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2.72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96.24</v>
      </c>
      <c r="G785" s="6">
        <v>120.3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120.3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20.100000000000001</v>
      </c>
      <c r="G788" s="6">
        <v>0.63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0.63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123.65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28.97</v>
      </c>
      <c r="G794" s="6">
        <v>6.61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6.61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26.86</v>
      </c>
      <c r="G797" s="6">
        <v>4.38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20.100000000000001</v>
      </c>
      <c r="G798" s="6">
        <v>1.0900000000000001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5.47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12.08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29.16</v>
      </c>
      <c r="G804" s="6">
        <v>0.4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39.74</v>
      </c>
      <c r="G805" s="6">
        <v>5.57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5.97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26.86</v>
      </c>
      <c r="G808" s="6">
        <v>10.220000000000001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10.220000000000001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16.190000000000001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66.47</v>
      </c>
      <c r="G814" s="6">
        <v>4.25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0.89</v>
      </c>
      <c r="G815" s="6">
        <v>1.33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11.06</v>
      </c>
      <c r="G816" s="6">
        <v>3.31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79.39</v>
      </c>
      <c r="G817" s="6">
        <v>25.56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34.450000000000003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26.86</v>
      </c>
      <c r="G820" s="6">
        <v>51.03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20.100000000000001</v>
      </c>
      <c r="G821" s="6">
        <v>38.19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89.22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123.67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70.400000000000006</v>
      </c>
      <c r="G827" s="6">
        <v>1.32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6.81</v>
      </c>
      <c r="G828" s="6">
        <v>6.81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2.15</v>
      </c>
      <c r="G829" s="6">
        <v>0.04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79.760000000000005</v>
      </c>
      <c r="G830" s="6">
        <v>2.0699999999999998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10.24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20.14</v>
      </c>
      <c r="G833" s="6">
        <v>1.86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24.46</v>
      </c>
      <c r="G834" s="6">
        <v>2.2599999999999998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4.12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14.36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70.400000000000006</v>
      </c>
      <c r="G840" s="6">
        <v>1.32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6.81</v>
      </c>
      <c r="G841" s="6">
        <v>6.81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2.15</v>
      </c>
      <c r="G842" s="6">
        <v>0.04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79.760000000000005</v>
      </c>
      <c r="G843" s="6">
        <v>2.0699999999999998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10.24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20.14</v>
      </c>
      <c r="G846" s="6">
        <v>1.86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24.46</v>
      </c>
      <c r="G847" s="6">
        <v>2.2599999999999998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4.12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14.36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70.400000000000006</v>
      </c>
      <c r="G853" s="6">
        <v>1.49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2.15</v>
      </c>
      <c r="G854" s="6">
        <v>0.05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79.760000000000005</v>
      </c>
      <c r="G855" s="6">
        <v>2.15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18.07</v>
      </c>
      <c r="G856" s="6">
        <v>18.07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21.76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20.14</v>
      </c>
      <c r="G859" s="6">
        <v>3.11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24.46</v>
      </c>
      <c r="G860" s="6">
        <v>3.78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6.89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28.65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468.3</v>
      </c>
      <c r="G870" s="6">
        <v>2341.5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48.31</v>
      </c>
      <c r="G871" s="6">
        <v>2415.5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13423.2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41216.43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3.79</v>
      </c>
      <c r="G877" s="6">
        <v>11.37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20.34</v>
      </c>
      <c r="G878" s="6">
        <v>20.34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29.05</v>
      </c>
      <c r="G879" s="6">
        <v>5.01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36.72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20.14</v>
      </c>
      <c r="G882" s="6">
        <v>5.83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24.46</v>
      </c>
      <c r="G883" s="6">
        <v>7.08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12.91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49.63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3.15</v>
      </c>
      <c r="G889" s="6">
        <v>9.4499999999999993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15.81</v>
      </c>
      <c r="G890" s="6">
        <v>15.81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29.05</v>
      </c>
      <c r="G891" s="6">
        <v>3.26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28.52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20.14</v>
      </c>
      <c r="G894" s="6">
        <v>4.43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24.46</v>
      </c>
      <c r="G895" s="6">
        <v>5.38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9.81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38.33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4.45</v>
      </c>
      <c r="G901" s="6">
        <v>8.9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3.42</v>
      </c>
      <c r="G902" s="6">
        <v>3.42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29.05</v>
      </c>
      <c r="G903" s="6">
        <v>4.43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44.42</v>
      </c>
      <c r="G904" s="6">
        <v>44.42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61.17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20.14</v>
      </c>
      <c r="G907" s="6">
        <v>6.43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24.46</v>
      </c>
      <c r="G908" s="6">
        <v>7.81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14.24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75.41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70.400000000000006</v>
      </c>
      <c r="G914" s="6">
        <v>0.34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2.15</v>
      </c>
      <c r="G915" s="6">
        <v>7.0000000000000007E-2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79.760000000000005</v>
      </c>
      <c r="G917" s="6">
        <v>0.59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82.9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20.14</v>
      </c>
      <c r="G920" s="6">
        <v>8.3800000000000008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24.46</v>
      </c>
      <c r="G921" s="6">
        <v>10.18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18.559999999999999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101.46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4.1399999999999997</v>
      </c>
      <c r="G929" s="6">
        <v>4.1399999999999997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64.739999999999995</v>
      </c>
      <c r="G930" s="6">
        <v>64.739999999999995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248.68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24.46</v>
      </c>
      <c r="G933" s="6">
        <v>61.15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20.100000000000001</v>
      </c>
      <c r="G934" s="6">
        <v>50.25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111.4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11.47</v>
      </c>
      <c r="G937" s="6">
        <v>11.47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11.47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371.55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97.79</v>
      </c>
      <c r="G943" s="6">
        <v>97.79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18.489999999999998</v>
      </c>
      <c r="G944" s="6">
        <v>36.979999999999997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89.04</v>
      </c>
      <c r="G945" s="6">
        <v>2.7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137.47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24.46</v>
      </c>
      <c r="G948" s="6">
        <v>9.4600000000000009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20.100000000000001</v>
      </c>
      <c r="G949" s="6">
        <v>3.79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13.25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150.72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163.1</v>
      </c>
      <c r="G955" s="6">
        <v>163.1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50.06</v>
      </c>
      <c r="G956" s="6">
        <v>14.88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177.98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25</v>
      </c>
      <c r="G959" s="6">
        <v>11.93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20.100000000000001</v>
      </c>
      <c r="G960" s="6">
        <v>3.02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14.95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192.93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4.1399999999999997</v>
      </c>
      <c r="G966" s="6">
        <v>0.08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152.37</v>
      </c>
      <c r="G967" s="6">
        <v>152.37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152.44999999999999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24.46</v>
      </c>
      <c r="G970" s="6">
        <v>2.34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20.100000000000001</v>
      </c>
      <c r="G971" s="6">
        <v>0.6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2.94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155.38999999999999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193.85</v>
      </c>
      <c r="G977" s="6">
        <v>193.85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193.85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21.08</v>
      </c>
      <c r="G980" s="6">
        <v>10.54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25.49</v>
      </c>
      <c r="G981" s="6">
        <v>12.74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23.28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217.13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4.1399999999999997</v>
      </c>
      <c r="G987" s="6">
        <v>0.17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357.5</v>
      </c>
      <c r="G988" s="6">
        <v>357.5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357.67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24.46</v>
      </c>
      <c r="G991" s="6">
        <v>11.32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20.100000000000001</v>
      </c>
      <c r="G992" s="6">
        <v>2.93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14.25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371.92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20.92</v>
      </c>
      <c r="G998" s="6">
        <v>10.46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25.49</v>
      </c>
      <c r="G999" s="6">
        <v>12.74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23.2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103.22</v>
      </c>
      <c r="G1002" s="6">
        <v>103.22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103.22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126.42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91.45</v>
      </c>
      <c r="G1008" s="6">
        <v>91.45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18.489999999999998</v>
      </c>
      <c r="G1009" s="6">
        <v>110.94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202.39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24.46</v>
      </c>
      <c r="G1012" s="6">
        <v>23.2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20.100000000000001</v>
      </c>
      <c r="G1013" s="6">
        <v>6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29.2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231.59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15.26</v>
      </c>
      <c r="G1019" s="6">
        <v>0.28999999999999998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405</v>
      </c>
      <c r="G1020" s="6">
        <v>405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405.29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20.14</v>
      </c>
      <c r="G1023" s="6">
        <v>18.62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24.46</v>
      </c>
      <c r="G1024" s="6">
        <v>22.62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41.24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446.53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51.84</v>
      </c>
      <c r="G1030" s="6">
        <v>51.84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51.84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20.14</v>
      </c>
      <c r="G1033" s="6">
        <v>10.07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24.46</v>
      </c>
      <c r="G1034" s="6">
        <v>12.23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22.3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74.14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51.84</v>
      </c>
      <c r="G1040" s="6">
        <v>51.84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51.84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51.84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537.5</v>
      </c>
      <c r="G1046" s="6">
        <v>537.5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5.15</v>
      </c>
      <c r="G1047" s="6">
        <v>20.6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558.1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20.74</v>
      </c>
      <c r="G1050" s="6">
        <v>8.2899999999999991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25.17</v>
      </c>
      <c r="G1051" s="6">
        <v>50.34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58.63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616.73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188.23</v>
      </c>
      <c r="G1057" s="6">
        <v>188.23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4.1399999999999997</v>
      </c>
      <c r="G1058" s="6">
        <v>4.1399999999999997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192.37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24.46</v>
      </c>
      <c r="G1061" s="6">
        <v>12.23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12.23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204.6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45.24</v>
      </c>
      <c r="G1067" s="6">
        <v>45.24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45.24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20.14</v>
      </c>
      <c r="G1070" s="6">
        <v>10.07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24.46</v>
      </c>
      <c r="G1071" s="6">
        <v>12.23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22.3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67.540000000000006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0.61</v>
      </c>
      <c r="G1077" s="6">
        <v>1.33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42.58</v>
      </c>
      <c r="G1078" s="6">
        <v>20.309999999999999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69.42</v>
      </c>
      <c r="G1079" s="6">
        <v>0.13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9.89</v>
      </c>
      <c r="G1080" s="6">
        <v>10.78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32.549999999999997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20.7</v>
      </c>
      <c r="G1083" s="6">
        <v>22.62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24.99</v>
      </c>
      <c r="G1084" s="6">
        <v>33.229999999999997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55.85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23.63</v>
      </c>
      <c r="G1087" s="6">
        <v>28.35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28.35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116.75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20.14</v>
      </c>
      <c r="G1096" s="6">
        <v>6.04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24.46</v>
      </c>
      <c r="G1097" s="6">
        <v>12.23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18.27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658.63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5.99</v>
      </c>
      <c r="G1103" s="6">
        <v>5.99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15.26</v>
      </c>
      <c r="G1104" s="6">
        <v>0.3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6.29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20.14</v>
      </c>
      <c r="G1107" s="6">
        <v>3.02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24.46</v>
      </c>
      <c r="G1108" s="6">
        <v>3.66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6.68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12.97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15.26</v>
      </c>
      <c r="G1114" s="6">
        <v>0.3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21.77</v>
      </c>
      <c r="G1115" s="6">
        <v>23.94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24.24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20.14</v>
      </c>
      <c r="G1118" s="6">
        <v>3.02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24.46</v>
      </c>
      <c r="G1119" s="6">
        <v>3.66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6.68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30.92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0.61</v>
      </c>
      <c r="G1125" s="6">
        <v>2.93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24.08</v>
      </c>
      <c r="G1126" s="6">
        <v>61.64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629.89</v>
      </c>
      <c r="G1127" s="6">
        <v>340.14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404.71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25.17</v>
      </c>
      <c r="G1130" s="6">
        <v>5.78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20.100000000000001</v>
      </c>
      <c r="G1131" s="6">
        <v>3.01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8.7899999999999991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413.5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4315.92</v>
      </c>
      <c r="G1137" s="6">
        <v>4315.92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4315.92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0.33</v>
      </c>
      <c r="G1141" s="6">
        <v>1.32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3.62</v>
      </c>
      <c r="G1142" s="6">
        <v>0.72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7.72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21.08</v>
      </c>
      <c r="G1145" s="6">
        <v>13.34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20.14</v>
      </c>
      <c r="G1146" s="6">
        <v>61.72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25.49</v>
      </c>
      <c r="G1147" s="6">
        <v>16.13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24.46</v>
      </c>
      <c r="G1148" s="6">
        <v>74.959999999999994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166.15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4489.79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24.46</v>
      </c>
      <c r="G1157" s="6">
        <v>17.12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17.12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513.4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9.41</v>
      </c>
      <c r="G1163" s="6">
        <v>8.84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3288.28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20.14</v>
      </c>
      <c r="G1167" s="6">
        <v>10.87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24.46</v>
      </c>
      <c r="G1168" s="6">
        <v>13.2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24.07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3312.35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25.49</v>
      </c>
      <c r="G1178" s="6">
        <v>89.21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32.72</v>
      </c>
      <c r="G1179" s="6">
        <v>114.52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20.100000000000001</v>
      </c>
      <c r="G1180" s="6">
        <v>70.349999999999994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274.08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4200.97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71.27</v>
      </c>
      <c r="G1186" s="6">
        <v>71.27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32.36</v>
      </c>
      <c r="G1187" s="6">
        <v>2.88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74.150000000000006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20.14</v>
      </c>
      <c r="G1190" s="6">
        <v>6.04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24.46</v>
      </c>
      <c r="G1191" s="6">
        <v>7.33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25.93</v>
      </c>
      <c r="G1192" s="6">
        <v>7.77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21.14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95.29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47.65</v>
      </c>
      <c r="G1198" s="6">
        <v>0.95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46.61</v>
      </c>
      <c r="G1199" s="6">
        <v>46.61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47.56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20.52</v>
      </c>
      <c r="G1202" s="6">
        <v>6.15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6.15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53.71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128.28</v>
      </c>
      <c r="G1208" s="6">
        <v>128.28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1.66</v>
      </c>
      <c r="G1209" s="6">
        <v>6.64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134.91999999999999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21.08</v>
      </c>
      <c r="G1212" s="6">
        <v>5.27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25.49</v>
      </c>
      <c r="G1213" s="6">
        <v>6.37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11.64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146.56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255.48</v>
      </c>
      <c r="G1219" s="6">
        <v>255.48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1.66</v>
      </c>
      <c r="G1220" s="6">
        <v>6.64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262.12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21.08</v>
      </c>
      <c r="G1223" s="6">
        <v>5.27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25.49</v>
      </c>
      <c r="G1224" s="6">
        <v>6.37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11.64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273.76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95.91</v>
      </c>
      <c r="G1230" s="6">
        <v>95.91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95.91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21.08</v>
      </c>
      <c r="G1233" s="6">
        <v>4.21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25.49</v>
      </c>
      <c r="G1234" s="6">
        <v>5.09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9.3000000000000007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105.21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166.64</v>
      </c>
      <c r="G1240" s="6">
        <v>166.64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166.64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21.08</v>
      </c>
      <c r="G1243" s="6">
        <v>4.21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25.49</v>
      </c>
      <c r="G1244" s="6">
        <v>5.09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9.3000000000000007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175.94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9.36</v>
      </c>
      <c r="G1250" s="6">
        <v>9.82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9.82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21.08</v>
      </c>
      <c r="G1253" s="6">
        <v>3.31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25.49</v>
      </c>
      <c r="G1254" s="6">
        <v>4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7.31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10.62</v>
      </c>
      <c r="G1257" s="6">
        <v>10.62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10.62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27.75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21.08</v>
      </c>
      <c r="G1267" s="6">
        <v>2.52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25.49</v>
      </c>
      <c r="G1268" s="6">
        <v>3.05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5.57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48.54</v>
      </c>
      <c r="G1271" s="6">
        <v>48.54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48.54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195.47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2.88</v>
      </c>
      <c r="G1277" s="6">
        <v>2.88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2.88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11.2</v>
      </c>
      <c r="G1280" s="6">
        <v>11.2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11.2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14.08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5.08</v>
      </c>
      <c r="G1286" s="6">
        <v>5.08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80.790000000000006</v>
      </c>
      <c r="G1287" s="6">
        <v>80.790000000000006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85.87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21.08</v>
      </c>
      <c r="G1290" s="6">
        <v>4.84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25.49</v>
      </c>
      <c r="G1291" s="6">
        <v>14.06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18.899999999999999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104.77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435.6</v>
      </c>
      <c r="G1297" s="6">
        <v>435.6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435.6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21.08</v>
      </c>
      <c r="G1300" s="6">
        <v>3.65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25.49</v>
      </c>
      <c r="G1301" s="6">
        <v>10.61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14.26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449.86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29.8</v>
      </c>
      <c r="G1307" s="6">
        <v>29.8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29.8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21.08</v>
      </c>
      <c r="G1310" s="6">
        <v>3.65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25.49</v>
      </c>
      <c r="G1311" s="6">
        <v>10.61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14.26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44.06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9.77</v>
      </c>
      <c r="G1317" s="6">
        <v>0.09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268.73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21.08</v>
      </c>
      <c r="G1322" s="6">
        <v>3.11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25.49</v>
      </c>
      <c r="G1323" s="6">
        <v>9.0500000000000007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12.16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280.89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9.77</v>
      </c>
      <c r="G1329" s="6">
        <v>0.09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9.74</v>
      </c>
      <c r="G1330" s="6">
        <v>19.48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177.03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21.08</v>
      </c>
      <c r="G1334" s="6">
        <v>3.11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25.49</v>
      </c>
      <c r="G1335" s="6">
        <v>9.0500000000000007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12.16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189.19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9.77</v>
      </c>
      <c r="G1341" s="6">
        <v>0.09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257.23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21.08</v>
      </c>
      <c r="G1346" s="6">
        <v>8.43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25.49</v>
      </c>
      <c r="G1347" s="6">
        <v>10.19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18.62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275.85000000000002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21.08</v>
      </c>
      <c r="G1356" s="6">
        <v>168.64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25.49</v>
      </c>
      <c r="G1357" s="6">
        <v>203.92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32.72</v>
      </c>
      <c r="G1358" s="6">
        <v>261.76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634.32000000000005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2691.79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48.13</v>
      </c>
      <c r="G1364" s="6">
        <v>48.13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48.13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21.08</v>
      </c>
      <c r="G1367" s="6">
        <v>10.54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32.72</v>
      </c>
      <c r="G1368" s="6">
        <v>9.81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20.350000000000001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68.48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25.49</v>
      </c>
      <c r="G1377" s="6">
        <v>5.09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5.09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28.41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20.92</v>
      </c>
      <c r="G1386" s="6">
        <v>15.69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25.49</v>
      </c>
      <c r="G1387" s="6">
        <v>19.11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34.799999999999997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192.74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0.37</v>
      </c>
      <c r="G1393" s="6">
        <v>0.74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24.06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20.92</v>
      </c>
      <c r="G1397" s="6">
        <v>4.18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25.49</v>
      </c>
      <c r="G1398" s="6">
        <v>5.09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9.27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33.33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18.47</v>
      </c>
      <c r="G1404" s="6">
        <v>18.47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18.47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21.08</v>
      </c>
      <c r="G1407" s="6">
        <v>4.34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25.49</v>
      </c>
      <c r="G1408" s="6">
        <v>5.25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9.59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28.06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6.89</v>
      </c>
      <c r="G1414" s="6">
        <v>6.89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6.89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20.92</v>
      </c>
      <c r="G1417" s="6">
        <v>4.18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25.49</v>
      </c>
      <c r="G1418" s="6">
        <v>5.09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9.27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16.16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21.08</v>
      </c>
      <c r="G1428" s="6">
        <v>2.52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25.49</v>
      </c>
      <c r="G1429" s="6">
        <v>3.05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5.57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48.54</v>
      </c>
      <c r="G1432" s="6">
        <v>48.54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48.54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144.11000000000001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9.08</v>
      </c>
      <c r="G1438" s="6">
        <v>9.08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9.08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21.08</v>
      </c>
      <c r="G1441" s="6">
        <v>2.1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25.49</v>
      </c>
      <c r="G1442" s="6">
        <v>2.54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4.6399999999999997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13.72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12.28</v>
      </c>
      <c r="G1448" s="6">
        <v>12.89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12.89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21.08</v>
      </c>
      <c r="G1451" s="6">
        <v>3.31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25.49</v>
      </c>
      <c r="G1452" s="6">
        <v>4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7.31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10.62</v>
      </c>
      <c r="G1455" s="6">
        <v>10.62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10.62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30.82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20.74</v>
      </c>
      <c r="G1464" s="6">
        <v>10.37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26.09</v>
      </c>
      <c r="G1465" s="6">
        <v>13.04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23.41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105.82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20.74</v>
      </c>
      <c r="G1474" s="6">
        <v>31.11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26.09</v>
      </c>
      <c r="G1475" s="6">
        <v>26.09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57.2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8916.43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21.08</v>
      </c>
      <c r="G1490" s="6">
        <v>52.7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25.49</v>
      </c>
      <c r="G1491" s="6">
        <v>63.72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116.42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322.93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25.49</v>
      </c>
      <c r="G1500" s="6">
        <v>7.64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20.100000000000001</v>
      </c>
      <c r="G1501" s="6">
        <v>6.03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13.67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379.2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6.89</v>
      </c>
      <c r="G1507" s="6">
        <v>6.89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6.89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20.92</v>
      </c>
      <c r="G1510" s="6">
        <v>4.18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25.49</v>
      </c>
      <c r="G1511" s="6">
        <v>5.09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9.27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16.16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21.08</v>
      </c>
      <c r="G1520" s="6">
        <v>13.09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25.49</v>
      </c>
      <c r="G1521" s="6">
        <v>15.83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28.92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67.510000000000005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2.66</v>
      </c>
      <c r="G1527" s="6">
        <v>5.58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27.61</v>
      </c>
      <c r="G1529" s="6">
        <v>30.37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27.61</v>
      </c>
      <c r="G1530" s="6">
        <v>23.46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94.02</v>
      </c>
      <c r="G1531" s="6">
        <v>1034.22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108.01</v>
      </c>
      <c r="G1532" s="6">
        <v>1134.0999999999999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2282.52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22.55</v>
      </c>
      <c r="G1535" s="6">
        <v>78.92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25.17</v>
      </c>
      <c r="G1536" s="6">
        <v>48.07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26.86</v>
      </c>
      <c r="G1537" s="6">
        <v>94.01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20.100000000000001</v>
      </c>
      <c r="G1538" s="6">
        <v>251.25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472.25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0.74</v>
      </c>
      <c r="G1541" s="6">
        <v>0.62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0.62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2755.39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716.98</v>
      </c>
      <c r="G1547" s="6">
        <v>720.56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50.06</v>
      </c>
      <c r="G1548" s="6">
        <v>26.17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89.04</v>
      </c>
      <c r="G1549" s="6">
        <v>1.87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748.6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25</v>
      </c>
      <c r="G1552" s="6">
        <v>37.36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20.100000000000001</v>
      </c>
      <c r="G1553" s="6">
        <v>19.760000000000002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57.12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805.72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716.98</v>
      </c>
      <c r="G1559" s="6">
        <v>716.98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89.04</v>
      </c>
      <c r="G1560" s="6">
        <v>1.37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718.35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25</v>
      </c>
      <c r="G1563" s="6">
        <v>12.5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20.100000000000001</v>
      </c>
      <c r="G1564" s="6">
        <v>15.07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27.57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745.92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55.87</v>
      </c>
      <c r="G1570" s="6">
        <v>55.87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69.489999999999995</v>
      </c>
      <c r="G1571" s="6">
        <v>69.489999999999995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48.46</v>
      </c>
      <c r="G1572" s="6">
        <v>27.13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152.49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23.95</v>
      </c>
      <c r="G1575" s="6">
        <v>50.19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50.19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202.68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101.57</v>
      </c>
      <c r="G1581" s="6">
        <v>71.09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0.61</v>
      </c>
      <c r="G1582" s="6">
        <v>1.33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32.36</v>
      </c>
      <c r="G1583" s="6">
        <v>0.12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69.42</v>
      </c>
      <c r="G1584" s="6">
        <v>0.13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72.67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20.7</v>
      </c>
      <c r="G1587" s="6">
        <v>19.66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24.99</v>
      </c>
      <c r="G1588" s="6">
        <v>28.88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48.54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121.21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1</v>
      </c>
      <c r="G1594" s="6">
        <v>18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18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25.17</v>
      </c>
      <c r="G1597" s="6">
        <v>25.17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20.100000000000001</v>
      </c>
      <c r="G1598" s="6">
        <v>40.200000000000003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65.37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7.14</v>
      </c>
      <c r="G1601" s="6">
        <v>8.56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658.93</v>
      </c>
      <c r="G1602" s="6">
        <v>125.19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9.98</v>
      </c>
      <c r="G1603" s="6">
        <v>151.69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39.869999999999997</v>
      </c>
      <c r="G1604" s="6">
        <v>47.84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94.75</v>
      </c>
      <c r="G1605" s="6">
        <v>180.02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513.29999999999995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596.66999999999996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20.100000000000001</v>
      </c>
      <c r="G1614" s="6">
        <v>1.6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1.6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18.100000000000001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/>
  </sheetPr>
  <dimension ref="A1:G1617"/>
  <sheetViews>
    <sheetView workbookViewId="0">
      <selection activeCell="A6" sqref="A6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689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119.08</v>
      </c>
      <c r="G15" s="6">
        <v>2.4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273.45</v>
      </c>
      <c r="G16" s="6">
        <v>276.18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703.81</v>
      </c>
      <c r="G17" s="6">
        <v>710.84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17.32</v>
      </c>
      <c r="G18" s="6">
        <v>17.489999999999998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4.07</v>
      </c>
      <c r="G19" s="6">
        <v>32.880000000000003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23.81</v>
      </c>
      <c r="G20" s="6">
        <v>721.44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27.06</v>
      </c>
      <c r="G21" s="6">
        <v>136.65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27.06</v>
      </c>
      <c r="G22" s="6">
        <v>136.65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2034.53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27.49</v>
      </c>
      <c r="G25" s="6">
        <v>111.05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33.26</v>
      </c>
      <c r="G26" s="6">
        <v>268.74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33.99</v>
      </c>
      <c r="G27" s="6">
        <v>274.63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26.65</v>
      </c>
      <c r="G28" s="6">
        <v>218.56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872.98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14.61</v>
      </c>
      <c r="G31" s="6">
        <v>250.85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250.85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3158.36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700</v>
      </c>
      <c r="G37" s="6">
        <v>700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700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1901.53</v>
      </c>
      <c r="G40" s="6">
        <v>182.54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138.88999999999999</v>
      </c>
      <c r="G41" s="6">
        <v>13.88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196.42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896.42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546.87</v>
      </c>
      <c r="G47" s="6">
        <v>546.87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546.87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1901.53</v>
      </c>
      <c r="G50" s="6">
        <v>182.54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138.88999999999999</v>
      </c>
      <c r="G51" s="6">
        <v>13.88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196.42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743.29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875</v>
      </c>
      <c r="G57" s="6">
        <v>875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875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1901.53</v>
      </c>
      <c r="G60" s="6">
        <v>182.54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138.88999999999999</v>
      </c>
      <c r="G61" s="6">
        <v>13.88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196.42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1071.42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4710.79</v>
      </c>
      <c r="G67" s="6">
        <v>37686.32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6716.23</v>
      </c>
      <c r="G68" s="6">
        <v>53729.84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20551.98</v>
      </c>
      <c r="G69" s="6">
        <v>82207.92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11115.5</v>
      </c>
      <c r="G70" s="6">
        <v>88924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4780.7700000000004</v>
      </c>
      <c r="G71" s="6">
        <v>38246.160000000003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300794.23999999999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300794.23999999999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189.69</v>
      </c>
      <c r="G77" s="6">
        <v>0.1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359.09</v>
      </c>
      <c r="G78" s="6">
        <v>0.25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0.35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8.02</v>
      </c>
      <c r="G81" s="6">
        <v>4.1399999999999997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7.83</v>
      </c>
      <c r="G82" s="6">
        <v>0.05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7.95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38.75</v>
      </c>
      <c r="G84" s="6">
        <v>0.11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167.07</v>
      </c>
      <c r="G86" s="6">
        <v>0.26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9.1199999999999992</v>
      </c>
      <c r="G87" s="6">
        <v>5.16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9.75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26.83</v>
      </c>
      <c r="G90" s="6">
        <v>0.02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29.66</v>
      </c>
      <c r="G91" s="6">
        <v>0.14000000000000001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35.04</v>
      </c>
      <c r="G92" s="6">
        <v>0.17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0.33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25.14</v>
      </c>
      <c r="G95" s="6">
        <v>1.98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1.98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12.41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0.18</v>
      </c>
      <c r="G101" s="6">
        <v>0.3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2.94</v>
      </c>
      <c r="G102" s="6">
        <v>6.82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56.02</v>
      </c>
      <c r="G103" s="6">
        <v>41.9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21.04</v>
      </c>
      <c r="G104" s="6">
        <v>6.5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406.8</v>
      </c>
      <c r="G105" s="6">
        <v>406.8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462.32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26.65</v>
      </c>
      <c r="G108" s="6">
        <v>36.72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34.200000000000003</v>
      </c>
      <c r="G109" s="6">
        <v>48.49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85.21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547.53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15.86</v>
      </c>
      <c r="G115" s="6">
        <v>155.41999999999999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535.14</v>
      </c>
      <c r="G116" s="6">
        <v>535.14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167.57</v>
      </c>
      <c r="G117" s="6">
        <v>167.57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397.44</v>
      </c>
      <c r="G118" s="6">
        <v>397.44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1255.57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1255.57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15.86</v>
      </c>
      <c r="G124" s="6">
        <v>158.6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535.14</v>
      </c>
      <c r="G125" s="6">
        <v>535.14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191.99</v>
      </c>
      <c r="G126" s="6">
        <v>191.99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1020.22</v>
      </c>
      <c r="G127" s="6">
        <v>1020.22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1905.95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1905.95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15.86</v>
      </c>
      <c r="G133" s="6">
        <v>158.6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535.14</v>
      </c>
      <c r="G134" s="6">
        <v>535.14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191.99</v>
      </c>
      <c r="G135" s="6">
        <v>191.99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487.17</v>
      </c>
      <c r="G136" s="6">
        <v>487.17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1372.9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1372.9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15.86</v>
      </c>
      <c r="G142" s="6">
        <v>158.6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535.14</v>
      </c>
      <c r="G143" s="6">
        <v>535.14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191.99</v>
      </c>
      <c r="G144" s="6">
        <v>191.99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487.17</v>
      </c>
      <c r="G145" s="6">
        <v>487.17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1372.9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1372.9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15.86</v>
      </c>
      <c r="G151" s="6">
        <v>158.6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535.14</v>
      </c>
      <c r="G152" s="6">
        <v>535.14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191.99</v>
      </c>
      <c r="G153" s="6">
        <v>191.99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1020.22</v>
      </c>
      <c r="G154" s="6">
        <v>1020.22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1905.95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1905.95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15.86</v>
      </c>
      <c r="G160" s="6">
        <v>152.25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535.14</v>
      </c>
      <c r="G161" s="6">
        <v>535.14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167.57</v>
      </c>
      <c r="G162" s="6">
        <v>167.57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414</v>
      </c>
      <c r="G163" s="6">
        <v>414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1268.96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1268.96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17.59</v>
      </c>
      <c r="G169" s="6">
        <v>0.36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21.04</v>
      </c>
      <c r="G170" s="6">
        <v>7.51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196.2</v>
      </c>
      <c r="G171" s="6">
        <v>196.2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204.07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26.65</v>
      </c>
      <c r="G174" s="6">
        <v>10.199999999999999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34.200000000000003</v>
      </c>
      <c r="G175" s="6">
        <v>13.47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23.67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227.74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9.8800000000000008</v>
      </c>
      <c r="G181" s="6">
        <v>154.12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154.12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32.17</v>
      </c>
      <c r="G184" s="6">
        <v>13.7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26.65</v>
      </c>
      <c r="G185" s="6">
        <v>11.35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25.05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179.17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0.55000000000000004</v>
      </c>
      <c r="G191" s="6">
        <v>4.84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1346.61</v>
      </c>
      <c r="G192" s="6">
        <v>1346.61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31.84</v>
      </c>
      <c r="G193" s="6">
        <v>51.35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1402.8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33.99</v>
      </c>
      <c r="G196" s="6">
        <v>22.12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26.65</v>
      </c>
      <c r="G197" s="6">
        <v>8.66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30.78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1433.58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0.55000000000000004</v>
      </c>
      <c r="G203" s="6">
        <v>2.64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57.06</v>
      </c>
      <c r="G204" s="6">
        <v>390.88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1380.81</v>
      </c>
      <c r="G205" s="6">
        <v>755.71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31.84</v>
      </c>
      <c r="G206" s="6">
        <v>28.11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1177.3399999999999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33.99</v>
      </c>
      <c r="G209" s="6">
        <v>13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26.65</v>
      </c>
      <c r="G210" s="6">
        <v>5.09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18.09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1195.43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0.55000000000000004</v>
      </c>
      <c r="G216" s="6">
        <v>2.64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57.06</v>
      </c>
      <c r="G217" s="6">
        <v>390.88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1380.81</v>
      </c>
      <c r="G218" s="6">
        <v>755.71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31.84</v>
      </c>
      <c r="G219" s="6">
        <v>28.11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1177.3399999999999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33.99</v>
      </c>
      <c r="G222" s="6">
        <v>13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26.65</v>
      </c>
      <c r="G223" s="6">
        <v>5.09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18.09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1195.43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0.55000000000000004</v>
      </c>
      <c r="G229" s="6">
        <v>2.59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57.06</v>
      </c>
      <c r="G230" s="6">
        <v>125.64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699.45</v>
      </c>
      <c r="G231" s="6">
        <v>699.45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31.84</v>
      </c>
      <c r="G232" s="6">
        <v>2.02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829.7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33.99</v>
      </c>
      <c r="G235" s="6">
        <v>9.58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26.65</v>
      </c>
      <c r="G236" s="6">
        <v>3.75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13.33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843.03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0.55000000000000004</v>
      </c>
      <c r="G242" s="6">
        <v>2.64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57.06</v>
      </c>
      <c r="G243" s="6">
        <v>390.88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1380.81</v>
      </c>
      <c r="G244" s="6">
        <v>755.71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31.84</v>
      </c>
      <c r="G245" s="6">
        <v>28.11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1177.3399999999999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33.99</v>
      </c>
      <c r="G248" s="6">
        <v>13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26.65</v>
      </c>
      <c r="G249" s="6">
        <v>5.09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18.09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1195.43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573.04999999999995</v>
      </c>
      <c r="G255" s="6">
        <v>1193.83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0.16</v>
      </c>
      <c r="G256" s="6">
        <v>3.9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21.04</v>
      </c>
      <c r="G257" s="6">
        <v>26.23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1223.96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33.99</v>
      </c>
      <c r="G260" s="6">
        <v>58.02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26.65</v>
      </c>
      <c r="G261" s="6">
        <v>22.73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80.75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1304.71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573.04999999999995</v>
      </c>
      <c r="G267" s="6">
        <v>1193.83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0.16</v>
      </c>
      <c r="G268" s="6">
        <v>3.9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21.04</v>
      </c>
      <c r="G269" s="6">
        <v>26.23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1223.96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33.99</v>
      </c>
      <c r="G272" s="6">
        <v>58.02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26.65</v>
      </c>
      <c r="G273" s="6">
        <v>22.73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80.75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1304.71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1419.21</v>
      </c>
      <c r="G279" s="6">
        <v>1419.21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0.16</v>
      </c>
      <c r="G280" s="6">
        <v>2.78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21.04</v>
      </c>
      <c r="G281" s="6">
        <v>8.92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1430.91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33.99</v>
      </c>
      <c r="G284" s="6">
        <v>24.47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26.65</v>
      </c>
      <c r="G285" s="6">
        <v>9.59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34.06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1464.97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573.04999999999995</v>
      </c>
      <c r="G291" s="6">
        <v>1193.83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0.16</v>
      </c>
      <c r="G292" s="6">
        <v>3.9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21.04</v>
      </c>
      <c r="G293" s="6">
        <v>26.23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1223.96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33.99</v>
      </c>
      <c r="G296" s="6">
        <v>58.02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26.65</v>
      </c>
      <c r="G297" s="6">
        <v>22.73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80.75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1304.71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1419.21</v>
      </c>
      <c r="G303" s="6">
        <v>1419.21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0.16</v>
      </c>
      <c r="G304" s="6">
        <v>2.78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21.04</v>
      </c>
      <c r="G305" s="6">
        <v>8.92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1430.91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33.99</v>
      </c>
      <c r="G308" s="6">
        <v>24.47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26.65</v>
      </c>
      <c r="G309" s="6">
        <v>9.59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34.06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1464.97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573.04999999999995</v>
      </c>
      <c r="G315" s="6">
        <v>1193.83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0.16</v>
      </c>
      <c r="G316" s="6">
        <v>3.9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21.04</v>
      </c>
      <c r="G317" s="6">
        <v>26.23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1223.96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33.99</v>
      </c>
      <c r="G320" s="6">
        <v>58.02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26.65</v>
      </c>
      <c r="G321" s="6">
        <v>22.73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80.75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1304.71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573.04999999999995</v>
      </c>
      <c r="G327" s="6">
        <v>1193.83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0.16</v>
      </c>
      <c r="G328" s="6">
        <v>3.9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21.04</v>
      </c>
      <c r="G329" s="6">
        <v>26.23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1223.96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33.99</v>
      </c>
      <c r="G332" s="6">
        <v>58.02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26.65</v>
      </c>
      <c r="G333" s="6">
        <v>22.73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80.75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1304.71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573.04999999999995</v>
      </c>
      <c r="G339" s="6">
        <v>1193.83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0.16</v>
      </c>
      <c r="G340" s="6">
        <v>3.9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21.04</v>
      </c>
      <c r="G341" s="6">
        <v>26.23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1223.96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33.99</v>
      </c>
      <c r="G344" s="6">
        <v>58.02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26.65</v>
      </c>
      <c r="G345" s="6">
        <v>22.73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80.75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1304.71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573.04999999999995</v>
      </c>
      <c r="G351" s="6">
        <v>1193.83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0.16</v>
      </c>
      <c r="G352" s="6">
        <v>3.9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21.04</v>
      </c>
      <c r="G353" s="6">
        <v>26.23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1223.96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33.99</v>
      </c>
      <c r="G356" s="6">
        <v>58.02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26.65</v>
      </c>
      <c r="G357" s="6">
        <v>22.73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80.75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1304.71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573.04999999999995</v>
      </c>
      <c r="G363" s="6">
        <v>1193.83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0.16</v>
      </c>
      <c r="G364" s="6">
        <v>3.9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21.04</v>
      </c>
      <c r="G365" s="6">
        <v>26.23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1223.96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33.99</v>
      </c>
      <c r="G368" s="6">
        <v>58.02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26.65</v>
      </c>
      <c r="G369" s="6">
        <v>22.73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80.75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1304.71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573.04999999999995</v>
      </c>
      <c r="G375" s="6">
        <v>1193.83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0.16</v>
      </c>
      <c r="G376" s="6">
        <v>3.9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21.04</v>
      </c>
      <c r="G377" s="6">
        <v>26.23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1223.96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33.99</v>
      </c>
      <c r="G380" s="6">
        <v>58.02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26.65</v>
      </c>
      <c r="G381" s="6">
        <v>22.73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80.75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1304.71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573.04999999999995</v>
      </c>
      <c r="G387" s="6">
        <v>1193.83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0.16</v>
      </c>
      <c r="G388" s="6">
        <v>3.9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21.04</v>
      </c>
      <c r="G389" s="6">
        <v>26.23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1223.96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33.99</v>
      </c>
      <c r="G392" s="6">
        <v>58.02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26.65</v>
      </c>
      <c r="G393" s="6">
        <v>22.73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80.75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1304.71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573.04999999999995</v>
      </c>
      <c r="G399" s="6">
        <v>1193.83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0.16</v>
      </c>
      <c r="G400" s="6">
        <v>3.9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21.04</v>
      </c>
      <c r="G401" s="6">
        <v>26.23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1223.96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33.99</v>
      </c>
      <c r="G404" s="6">
        <v>58.02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26.65</v>
      </c>
      <c r="G405" s="6">
        <v>22.73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80.75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1304.71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1419.21</v>
      </c>
      <c r="G411" s="6">
        <v>1419.21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0.16</v>
      </c>
      <c r="G412" s="6">
        <v>2.78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21.04</v>
      </c>
      <c r="G413" s="6">
        <v>8.92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1430.91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33.99</v>
      </c>
      <c r="G416" s="6">
        <v>24.47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26.65</v>
      </c>
      <c r="G417" s="6">
        <v>9.59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34.06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1464.97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28.23</v>
      </c>
      <c r="G423" s="6">
        <v>84.69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108.6</v>
      </c>
      <c r="G424" s="6">
        <v>108.6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193.29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33.75</v>
      </c>
      <c r="G427" s="6">
        <v>11.81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26.65</v>
      </c>
      <c r="G428" s="6">
        <v>15.99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27.8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221.09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2250.8200000000002</v>
      </c>
      <c r="G434" s="6">
        <v>1192.93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1192.93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1192.93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104.87</v>
      </c>
      <c r="G440" s="6">
        <v>426.85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426.85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10.050000000000001</v>
      </c>
      <c r="G443" s="6">
        <v>3.32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31.23</v>
      </c>
      <c r="G444" s="6">
        <v>10.34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19.82</v>
      </c>
      <c r="G445" s="6">
        <v>20.010000000000002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44.37</v>
      </c>
      <c r="G446" s="6">
        <v>100.83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134.5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28.02</v>
      </c>
      <c r="G449" s="6">
        <v>77.61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33.99</v>
      </c>
      <c r="G450" s="6">
        <v>10.71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33.75</v>
      </c>
      <c r="G451" s="6">
        <v>94.42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182.74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35.86</v>
      </c>
      <c r="G454" s="6">
        <v>72.430000000000007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29.2</v>
      </c>
      <c r="G455" s="6">
        <v>58.98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131.41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875.5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104.87</v>
      </c>
      <c r="G461" s="6">
        <v>422.62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422.62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10.050000000000001</v>
      </c>
      <c r="G464" s="6">
        <v>3.29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31.23</v>
      </c>
      <c r="G465" s="6">
        <v>10.24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19.82</v>
      </c>
      <c r="G466" s="6">
        <v>19.82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44.37</v>
      </c>
      <c r="G467" s="6">
        <v>99.83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133.18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27.69</v>
      </c>
      <c r="G470" s="6">
        <v>76.7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33.99</v>
      </c>
      <c r="G471" s="6">
        <v>10.6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33.75</v>
      </c>
      <c r="G472" s="6">
        <v>93.48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180.78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35.86</v>
      </c>
      <c r="G475" s="6">
        <v>71.72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29.2</v>
      </c>
      <c r="G476" s="6">
        <v>58.4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130.12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866.7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104.87</v>
      </c>
      <c r="G482" s="6">
        <v>426.85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426.85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10.050000000000001</v>
      </c>
      <c r="G485" s="6">
        <v>3.32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31.23</v>
      </c>
      <c r="G486" s="6">
        <v>10.34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44.37</v>
      </c>
      <c r="G487" s="6">
        <v>100.83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114.49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28.02</v>
      </c>
      <c r="G490" s="6">
        <v>77.61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33.99</v>
      </c>
      <c r="G491" s="6">
        <v>10.71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33.75</v>
      </c>
      <c r="G492" s="6">
        <v>94.42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182.74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35.86</v>
      </c>
      <c r="G495" s="6">
        <v>72.430000000000007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29.2</v>
      </c>
      <c r="G496" s="6">
        <v>58.98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131.41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855.49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28.02</v>
      </c>
      <c r="G502" s="6">
        <v>42.03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33.75</v>
      </c>
      <c r="G503" s="6">
        <v>50.62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92.65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300.45999999999998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28.02</v>
      </c>
      <c r="G515" s="6">
        <v>70.05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33.75</v>
      </c>
      <c r="G516" s="6">
        <v>84.37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154.41999999999999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1185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28.02</v>
      </c>
      <c r="G525" s="6">
        <v>70.05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33.75</v>
      </c>
      <c r="G526" s="6">
        <v>84.37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154.41999999999999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1185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28.02</v>
      </c>
      <c r="G535" s="6">
        <v>70.05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33.75</v>
      </c>
      <c r="G536" s="6">
        <v>84.37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154.41999999999999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1185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1.01</v>
      </c>
      <c r="G542" s="6">
        <v>1.01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187.7</v>
      </c>
      <c r="G543" s="6">
        <v>198.96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199.97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33.53</v>
      </c>
      <c r="G546" s="6">
        <v>7.37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26.65</v>
      </c>
      <c r="G547" s="6">
        <v>5.86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13.23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213.2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31.89</v>
      </c>
      <c r="G553" s="6">
        <v>0.57999999999999996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32.67</v>
      </c>
      <c r="G554" s="6">
        <v>0.43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1.01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15.38</v>
      </c>
      <c r="G557" s="6">
        <v>0.12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91.33</v>
      </c>
      <c r="G558" s="6">
        <v>0.14000000000000001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24.01</v>
      </c>
      <c r="G559" s="6">
        <v>25.21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31.84</v>
      </c>
      <c r="G560" s="6">
        <v>6.71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188.57</v>
      </c>
      <c r="G561" s="6">
        <v>11.12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43.3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26.65</v>
      </c>
      <c r="G564" s="6">
        <v>6.36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33.24</v>
      </c>
      <c r="G565" s="6">
        <v>4.8099999999999996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11.17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55.48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31.89</v>
      </c>
      <c r="G571" s="6">
        <v>0.57999999999999996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32.67</v>
      </c>
      <c r="G572" s="6">
        <v>0.43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1.01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15.38</v>
      </c>
      <c r="G575" s="6">
        <v>0.12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91.33</v>
      </c>
      <c r="G576" s="6">
        <v>0.14000000000000001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24.01</v>
      </c>
      <c r="G577" s="6">
        <v>25.21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31.84</v>
      </c>
      <c r="G578" s="6">
        <v>6.71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188.57</v>
      </c>
      <c r="G579" s="6">
        <v>11.12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43.3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26.65</v>
      </c>
      <c r="G582" s="6">
        <v>6.36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33.24</v>
      </c>
      <c r="G583" s="6">
        <v>4.8099999999999996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11.17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55.48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31.89</v>
      </c>
      <c r="G589" s="6">
        <v>0.57999999999999996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32.67</v>
      </c>
      <c r="G590" s="6">
        <v>0.43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1.01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15.38</v>
      </c>
      <c r="G593" s="6">
        <v>0.12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91.33</v>
      </c>
      <c r="G594" s="6">
        <v>0.14000000000000001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24.01</v>
      </c>
      <c r="G595" s="6">
        <v>25.21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31.84</v>
      </c>
      <c r="G596" s="6">
        <v>6.71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188.57</v>
      </c>
      <c r="G597" s="6">
        <v>11.12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43.3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26.65</v>
      </c>
      <c r="G600" s="6">
        <v>6.36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33.24</v>
      </c>
      <c r="G601" s="6">
        <v>4.8099999999999996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11.17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55.48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31.89</v>
      </c>
      <c r="G607" s="6">
        <v>0.57999999999999996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32.67</v>
      </c>
      <c r="G608" s="6">
        <v>0.43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1.01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15.38</v>
      </c>
      <c r="G611" s="6">
        <v>0.09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91.33</v>
      </c>
      <c r="G612" s="6">
        <v>0.1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22.38</v>
      </c>
      <c r="G613" s="6">
        <v>23.49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31.84</v>
      </c>
      <c r="G614" s="6">
        <v>6.3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188.57</v>
      </c>
      <c r="G615" s="6">
        <v>8.48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38.46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26.65</v>
      </c>
      <c r="G618" s="6">
        <v>5.51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33.24</v>
      </c>
      <c r="G619" s="6">
        <v>3.72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9.23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48.7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19.670000000000002</v>
      </c>
      <c r="G625" s="6">
        <v>29.5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29.5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27.6</v>
      </c>
      <c r="G628" s="6">
        <v>2.67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33.99</v>
      </c>
      <c r="G629" s="6">
        <v>14.61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17.28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46.78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19.670000000000002</v>
      </c>
      <c r="G635" s="6">
        <v>29.5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29.5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27.6</v>
      </c>
      <c r="G638" s="6">
        <v>2.67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33.99</v>
      </c>
      <c r="G639" s="6">
        <v>14.61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17.28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46.78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0.76</v>
      </c>
      <c r="G645" s="6">
        <v>3.73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4.46</v>
      </c>
      <c r="G646" s="6">
        <v>2.44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31.52</v>
      </c>
      <c r="G647" s="6">
        <v>33.46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39.630000000000003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33.83</v>
      </c>
      <c r="G650" s="6">
        <v>22.98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26.65</v>
      </c>
      <c r="G651" s="6">
        <v>8.23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31.21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70.84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0.76</v>
      </c>
      <c r="G657" s="6">
        <v>3.73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4.46</v>
      </c>
      <c r="G658" s="6">
        <v>2.44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31.52</v>
      </c>
      <c r="G659" s="6">
        <v>33.46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39.630000000000003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33.83</v>
      </c>
      <c r="G662" s="6">
        <v>22.98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26.65</v>
      </c>
      <c r="G663" s="6">
        <v>8.23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31.21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70.84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0.76</v>
      </c>
      <c r="G669" s="6">
        <v>3.73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4.46</v>
      </c>
      <c r="G670" s="6">
        <v>2.44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31.52</v>
      </c>
      <c r="G671" s="6">
        <v>33.46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39.630000000000003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33.83</v>
      </c>
      <c r="G674" s="6">
        <v>22.98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26.65</v>
      </c>
      <c r="G675" s="6">
        <v>8.23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31.21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70.84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0.76</v>
      </c>
      <c r="G681" s="6">
        <v>3.73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4.46</v>
      </c>
      <c r="G682" s="6">
        <v>2.44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31.52</v>
      </c>
      <c r="G683" s="6">
        <v>33.46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39.630000000000003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33.83</v>
      </c>
      <c r="G686" s="6">
        <v>22.98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26.65</v>
      </c>
      <c r="G687" s="6">
        <v>8.23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31.21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70.84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34.619999999999997</v>
      </c>
      <c r="G693" s="6">
        <v>1.39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15</v>
      </c>
      <c r="G694" s="6">
        <v>15.52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16.91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33.53</v>
      </c>
      <c r="G697" s="6">
        <v>12.18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26.65</v>
      </c>
      <c r="G698" s="6">
        <v>4.03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16.21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33.119999999999997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29.66</v>
      </c>
      <c r="G704" s="6">
        <v>14.19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26.65</v>
      </c>
      <c r="G705" s="6">
        <v>12.75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26.94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153.16999999999999</v>
      </c>
      <c r="G708" s="6">
        <v>153.16999999999999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153.16999999999999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180.11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15.93</v>
      </c>
      <c r="G714" s="6">
        <v>3.34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0.7</v>
      </c>
      <c r="G715" s="6">
        <v>0.35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3.69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33.99</v>
      </c>
      <c r="G718" s="6">
        <v>8.32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26.65</v>
      </c>
      <c r="G719" s="6">
        <v>3.27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11.59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634.57000000000005</v>
      </c>
      <c r="G722" s="6">
        <v>27.34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27.34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42.62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38.299999999999997</v>
      </c>
      <c r="G728" s="6">
        <v>3.63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159.59</v>
      </c>
      <c r="G729" s="6">
        <v>177.14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180.77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33.99</v>
      </c>
      <c r="G732" s="6">
        <v>5.81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26.65</v>
      </c>
      <c r="G733" s="6">
        <v>2.2599999999999998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8.07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188.84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0.7</v>
      </c>
      <c r="G739" s="6">
        <v>0.01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34.619999999999997</v>
      </c>
      <c r="G740" s="6">
        <v>3.46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3.47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28.08</v>
      </c>
      <c r="G743" s="6">
        <v>2.52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2.52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5.99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2.33</v>
      </c>
      <c r="G749" s="6">
        <v>3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94.81</v>
      </c>
      <c r="G750" s="6">
        <v>94.81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97.81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37.159999999999997</v>
      </c>
      <c r="G753" s="6">
        <v>20.32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26.65</v>
      </c>
      <c r="G754" s="6">
        <v>7.27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27.59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125.4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1.41</v>
      </c>
      <c r="G760" s="6">
        <v>14.1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11.03</v>
      </c>
      <c r="G761" s="6">
        <v>68.930000000000007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83.03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33.99</v>
      </c>
      <c r="G764" s="6">
        <v>43.47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26.65</v>
      </c>
      <c r="G765" s="6">
        <v>68.14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111.61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194.64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1.41</v>
      </c>
      <c r="G771" s="6">
        <v>14.1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11.03</v>
      </c>
      <c r="G772" s="6">
        <v>68.930000000000007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83.03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33.99</v>
      </c>
      <c r="G775" s="6">
        <v>43.47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26.65</v>
      </c>
      <c r="G776" s="6">
        <v>68.14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111.61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194.64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153.74</v>
      </c>
      <c r="G782" s="6">
        <v>2.92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2.92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120.63</v>
      </c>
      <c r="G785" s="6">
        <v>150.78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150.78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26.65</v>
      </c>
      <c r="G788" s="6">
        <v>0.84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0.84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154.54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27.94</v>
      </c>
      <c r="G794" s="6">
        <v>6.38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6.38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35.64</v>
      </c>
      <c r="G797" s="6">
        <v>5.81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26.65</v>
      </c>
      <c r="G798" s="6">
        <v>1.44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7.25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13.63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19.8</v>
      </c>
      <c r="G804" s="6">
        <v>0.27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42.15</v>
      </c>
      <c r="G805" s="6">
        <v>5.91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6.18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35.64</v>
      </c>
      <c r="G808" s="6">
        <v>13.56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13.56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19.739999999999998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45.13</v>
      </c>
      <c r="G814" s="6">
        <v>2.88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1.55</v>
      </c>
      <c r="G815" s="6">
        <v>2.3199999999999998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8.89</v>
      </c>
      <c r="G816" s="6">
        <v>2.66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84.19</v>
      </c>
      <c r="G817" s="6">
        <v>27.1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34.96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35.64</v>
      </c>
      <c r="G820" s="6">
        <v>67.709999999999994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26.65</v>
      </c>
      <c r="G821" s="6">
        <v>50.63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118.34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153.30000000000001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76.17</v>
      </c>
      <c r="G827" s="6">
        <v>1.43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6.53</v>
      </c>
      <c r="G828" s="6">
        <v>6.53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1.97</v>
      </c>
      <c r="G829" s="6">
        <v>0.04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86.3</v>
      </c>
      <c r="G830" s="6">
        <v>2.2400000000000002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10.24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27.49</v>
      </c>
      <c r="G833" s="6">
        <v>2.54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33.26</v>
      </c>
      <c r="G834" s="6">
        <v>3.07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5.61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15.85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76.17</v>
      </c>
      <c r="G840" s="6">
        <v>1.43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6.53</v>
      </c>
      <c r="G841" s="6">
        <v>6.53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1.97</v>
      </c>
      <c r="G842" s="6">
        <v>0.04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86.3</v>
      </c>
      <c r="G843" s="6">
        <v>2.2400000000000002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10.24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27.49</v>
      </c>
      <c r="G846" s="6">
        <v>2.54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33.26</v>
      </c>
      <c r="G847" s="6">
        <v>3.07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5.61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15.85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76.17</v>
      </c>
      <c r="G853" s="6">
        <v>1.61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1.97</v>
      </c>
      <c r="G854" s="6">
        <v>0.05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86.3</v>
      </c>
      <c r="G855" s="6">
        <v>2.33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17.329999999999998</v>
      </c>
      <c r="G856" s="6">
        <v>17.329999999999998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21.32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27.49</v>
      </c>
      <c r="G859" s="6">
        <v>4.25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33.26</v>
      </c>
      <c r="G860" s="6">
        <v>5.14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9.39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30.71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553.19000000000005</v>
      </c>
      <c r="G870" s="6">
        <v>2765.95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57.4</v>
      </c>
      <c r="G871" s="6">
        <v>2870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14302.15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42095.38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2.9</v>
      </c>
      <c r="G877" s="6">
        <v>8.6999999999999993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23.16</v>
      </c>
      <c r="G878" s="6">
        <v>23.16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31.44</v>
      </c>
      <c r="G879" s="6">
        <v>5.42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37.28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27.49</v>
      </c>
      <c r="G882" s="6">
        <v>7.96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33.26</v>
      </c>
      <c r="G883" s="6">
        <v>9.6300000000000008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17.59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54.87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2.41</v>
      </c>
      <c r="G889" s="6">
        <v>7.23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18.010000000000002</v>
      </c>
      <c r="G890" s="6">
        <v>18.010000000000002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31.44</v>
      </c>
      <c r="G891" s="6">
        <v>3.53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28.77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27.49</v>
      </c>
      <c r="G894" s="6">
        <v>6.05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33.26</v>
      </c>
      <c r="G895" s="6">
        <v>7.32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13.37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42.14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3.4</v>
      </c>
      <c r="G901" s="6">
        <v>6.8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2.61</v>
      </c>
      <c r="G902" s="6">
        <v>2.61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31.44</v>
      </c>
      <c r="G903" s="6">
        <v>4.79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50.59</v>
      </c>
      <c r="G904" s="6">
        <v>50.59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64.790000000000006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27.49</v>
      </c>
      <c r="G907" s="6">
        <v>8.7799999999999994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33.26</v>
      </c>
      <c r="G908" s="6">
        <v>10.63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19.41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84.2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76.17</v>
      </c>
      <c r="G914" s="6">
        <v>0.37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1.97</v>
      </c>
      <c r="G915" s="6">
        <v>7.0000000000000007E-2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86.3</v>
      </c>
      <c r="G917" s="6">
        <v>0.64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82.98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27.49</v>
      </c>
      <c r="G920" s="6">
        <v>11.44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33.26</v>
      </c>
      <c r="G921" s="6">
        <v>13.84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25.28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108.26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5</v>
      </c>
      <c r="G929" s="6">
        <v>5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84.91</v>
      </c>
      <c r="G930" s="6">
        <v>84.91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269.70999999999998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33.26</v>
      </c>
      <c r="G933" s="6">
        <v>83.15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26.65</v>
      </c>
      <c r="G934" s="6">
        <v>66.62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149.77000000000001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12.57</v>
      </c>
      <c r="G937" s="6">
        <v>12.57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12.57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432.05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123.8</v>
      </c>
      <c r="G943" s="6">
        <v>123.8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15.02</v>
      </c>
      <c r="G944" s="6">
        <v>30.04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93.99</v>
      </c>
      <c r="G945" s="6">
        <v>2.85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156.69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33.26</v>
      </c>
      <c r="G948" s="6">
        <v>12.87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26.65</v>
      </c>
      <c r="G949" s="6">
        <v>5.0199999999999996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17.89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174.58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224.19</v>
      </c>
      <c r="G955" s="6">
        <v>224.19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31.54</v>
      </c>
      <c r="G956" s="6">
        <v>9.3699999999999992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233.56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37.159999999999997</v>
      </c>
      <c r="G959" s="6">
        <v>17.739999999999998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26.65</v>
      </c>
      <c r="G960" s="6">
        <v>4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21.74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255.3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5</v>
      </c>
      <c r="G966" s="6">
        <v>0.1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130.77000000000001</v>
      </c>
      <c r="G967" s="6">
        <v>130.77000000000001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130.87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33.26</v>
      </c>
      <c r="G970" s="6">
        <v>3.19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26.65</v>
      </c>
      <c r="G971" s="6">
        <v>0.8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3.99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134.86000000000001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216.62</v>
      </c>
      <c r="G977" s="6">
        <v>216.62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216.62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28.53</v>
      </c>
      <c r="G980" s="6">
        <v>14.26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34.409999999999997</v>
      </c>
      <c r="G981" s="6">
        <v>17.2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31.46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248.08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5</v>
      </c>
      <c r="G987" s="6">
        <v>0.21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306.82</v>
      </c>
      <c r="G988" s="6">
        <v>306.82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307.02999999999997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33.26</v>
      </c>
      <c r="G991" s="6">
        <v>15.39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26.65</v>
      </c>
      <c r="G992" s="6">
        <v>3.88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19.27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326.3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27.6</v>
      </c>
      <c r="G998" s="6">
        <v>13.8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34.409999999999997</v>
      </c>
      <c r="G999" s="6">
        <v>17.2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31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118.59</v>
      </c>
      <c r="G1002" s="6">
        <v>118.59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118.59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149.59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103.67</v>
      </c>
      <c r="G1008" s="6">
        <v>103.67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15.02</v>
      </c>
      <c r="G1009" s="6">
        <v>90.12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193.79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33.26</v>
      </c>
      <c r="G1012" s="6">
        <v>31.54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26.65</v>
      </c>
      <c r="G1013" s="6">
        <v>7.96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39.5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233.29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18.440000000000001</v>
      </c>
      <c r="G1019" s="6">
        <v>0.35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328.51</v>
      </c>
      <c r="G1020" s="6">
        <v>328.51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328.86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27.49</v>
      </c>
      <c r="G1023" s="6">
        <v>25.42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33.26</v>
      </c>
      <c r="G1024" s="6">
        <v>30.76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56.18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385.04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41.52</v>
      </c>
      <c r="G1030" s="6">
        <v>41.52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41.52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27.49</v>
      </c>
      <c r="G1033" s="6">
        <v>13.74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33.26</v>
      </c>
      <c r="G1034" s="6">
        <v>16.63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30.37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71.89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41.52</v>
      </c>
      <c r="G1040" s="6">
        <v>41.52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41.52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41.52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397.03</v>
      </c>
      <c r="G1046" s="6">
        <v>397.03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4.18</v>
      </c>
      <c r="G1047" s="6">
        <v>16.72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413.75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28.08</v>
      </c>
      <c r="G1050" s="6">
        <v>11.23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33.99</v>
      </c>
      <c r="G1051" s="6">
        <v>67.98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79.209999999999994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492.96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161.55000000000001</v>
      </c>
      <c r="G1057" s="6">
        <v>161.55000000000001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5</v>
      </c>
      <c r="G1058" s="6">
        <v>5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166.55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33.26</v>
      </c>
      <c r="G1061" s="6">
        <v>16.63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16.63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183.18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57.25</v>
      </c>
      <c r="G1067" s="6">
        <v>57.25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57.25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27.49</v>
      </c>
      <c r="G1070" s="6">
        <v>13.74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33.26</v>
      </c>
      <c r="G1071" s="6">
        <v>16.63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30.37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87.62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0.55000000000000004</v>
      </c>
      <c r="G1077" s="6">
        <v>1.2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56.02</v>
      </c>
      <c r="G1078" s="6">
        <v>26.72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91.33</v>
      </c>
      <c r="G1079" s="6">
        <v>0.18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4.97</v>
      </c>
      <c r="G1080" s="6">
        <v>5.42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33.520000000000003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28.02</v>
      </c>
      <c r="G1083" s="6">
        <v>30.62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33.75</v>
      </c>
      <c r="G1084" s="6">
        <v>44.88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75.5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29.77</v>
      </c>
      <c r="G1087" s="6">
        <v>35.72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35.72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144.74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27.49</v>
      </c>
      <c r="G1096" s="6">
        <v>8.24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33.26</v>
      </c>
      <c r="G1097" s="6">
        <v>16.63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24.87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665.23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7.28</v>
      </c>
      <c r="G1103" s="6">
        <v>7.28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18.440000000000001</v>
      </c>
      <c r="G1104" s="6">
        <v>0.36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7.64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27.49</v>
      </c>
      <c r="G1107" s="6">
        <v>4.12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33.26</v>
      </c>
      <c r="G1108" s="6">
        <v>4.9800000000000004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9.1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16.739999999999998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18.440000000000001</v>
      </c>
      <c r="G1114" s="6">
        <v>0.36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25.78</v>
      </c>
      <c r="G1115" s="6">
        <v>28.35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28.71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27.49</v>
      </c>
      <c r="G1118" s="6">
        <v>4.12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33.26</v>
      </c>
      <c r="G1119" s="6">
        <v>4.9800000000000004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9.1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37.81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0.55000000000000004</v>
      </c>
      <c r="G1125" s="6">
        <v>2.64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57.06</v>
      </c>
      <c r="G1126" s="6">
        <v>146.07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1380.81</v>
      </c>
      <c r="G1127" s="6">
        <v>745.63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894.34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33.99</v>
      </c>
      <c r="G1130" s="6">
        <v>7.81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26.65</v>
      </c>
      <c r="G1131" s="6">
        <v>3.99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11.8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906.14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3593.15</v>
      </c>
      <c r="G1137" s="6">
        <v>3593.15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3593.15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0.27</v>
      </c>
      <c r="G1141" s="6">
        <v>1.08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4.18</v>
      </c>
      <c r="G1142" s="6">
        <v>0.83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7.59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28.53</v>
      </c>
      <c r="G1145" s="6">
        <v>18.05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27.49</v>
      </c>
      <c r="G1146" s="6">
        <v>84.24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34.409999999999997</v>
      </c>
      <c r="G1147" s="6">
        <v>21.78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33.26</v>
      </c>
      <c r="G1148" s="6">
        <v>101.93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226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3826.74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33.26</v>
      </c>
      <c r="G1157" s="6">
        <v>23.28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23.28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519.55999999999995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11.37</v>
      </c>
      <c r="G1163" s="6">
        <v>10.68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3290.12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27.49</v>
      </c>
      <c r="G1167" s="6">
        <v>14.84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33.26</v>
      </c>
      <c r="G1168" s="6">
        <v>17.96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32.799999999999997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3322.92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34.409999999999997</v>
      </c>
      <c r="G1178" s="6">
        <v>120.43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40.659999999999997</v>
      </c>
      <c r="G1179" s="6">
        <v>142.31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26.65</v>
      </c>
      <c r="G1180" s="6">
        <v>93.27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356.01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4282.8999999999996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126.17</v>
      </c>
      <c r="G1186" s="6">
        <v>126.17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37.21</v>
      </c>
      <c r="G1187" s="6">
        <v>3.31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129.47999999999999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27.49</v>
      </c>
      <c r="G1190" s="6">
        <v>8.24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33.26</v>
      </c>
      <c r="G1191" s="6">
        <v>9.9700000000000006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35.04</v>
      </c>
      <c r="G1192" s="6">
        <v>10.51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28.72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158.19999999999999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38.299999999999997</v>
      </c>
      <c r="G1198" s="6">
        <v>0.76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27.96</v>
      </c>
      <c r="G1199" s="6">
        <v>27.96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28.72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27.86</v>
      </c>
      <c r="G1202" s="6">
        <v>8.35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8.35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37.07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154.79</v>
      </c>
      <c r="G1208" s="6">
        <v>154.79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1.45</v>
      </c>
      <c r="G1209" s="6">
        <v>5.8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160.59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28.53</v>
      </c>
      <c r="G1212" s="6">
        <v>7.13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34.409999999999997</v>
      </c>
      <c r="G1213" s="6">
        <v>8.6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15.73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176.32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308.29000000000002</v>
      </c>
      <c r="G1219" s="6">
        <v>308.29000000000002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1.45</v>
      </c>
      <c r="G1220" s="6">
        <v>5.8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314.08999999999997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28.53</v>
      </c>
      <c r="G1223" s="6">
        <v>7.13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34.409999999999997</v>
      </c>
      <c r="G1224" s="6">
        <v>8.6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15.73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329.82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115.73</v>
      </c>
      <c r="G1230" s="6">
        <v>115.73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115.73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28.53</v>
      </c>
      <c r="G1233" s="6">
        <v>5.7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34.409999999999997</v>
      </c>
      <c r="G1234" s="6">
        <v>6.88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12.58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128.31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201.08</v>
      </c>
      <c r="G1240" s="6">
        <v>201.08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201.08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28.53</v>
      </c>
      <c r="G1243" s="6">
        <v>5.7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34.409999999999997</v>
      </c>
      <c r="G1244" s="6">
        <v>6.88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12.58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213.66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11.99</v>
      </c>
      <c r="G1250" s="6">
        <v>12.58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12.58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28.53</v>
      </c>
      <c r="G1253" s="6">
        <v>4.4800000000000004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34.409999999999997</v>
      </c>
      <c r="G1254" s="6">
        <v>5.4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9.8800000000000008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12.37</v>
      </c>
      <c r="G1257" s="6">
        <v>12.37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12.37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34.83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28.53</v>
      </c>
      <c r="G1267" s="6">
        <v>3.42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34.409999999999997</v>
      </c>
      <c r="G1268" s="6">
        <v>4.12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7.54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57.18</v>
      </c>
      <c r="G1271" s="6">
        <v>57.18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57.18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206.08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2.46</v>
      </c>
      <c r="G1277" s="6">
        <v>2.46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2.46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12.53</v>
      </c>
      <c r="G1280" s="6">
        <v>12.53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12.53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14.99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5.6</v>
      </c>
      <c r="G1286" s="6">
        <v>5.6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80.790000000000006</v>
      </c>
      <c r="G1287" s="6">
        <v>80.790000000000006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86.39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28.53</v>
      </c>
      <c r="G1290" s="6">
        <v>6.55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34.409999999999997</v>
      </c>
      <c r="G1291" s="6">
        <v>18.98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25.53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111.92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480.19</v>
      </c>
      <c r="G1297" s="6">
        <v>480.19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480.19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28.53</v>
      </c>
      <c r="G1300" s="6">
        <v>4.9400000000000004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34.409999999999997</v>
      </c>
      <c r="G1301" s="6">
        <v>14.33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19.27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499.46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32.85</v>
      </c>
      <c r="G1307" s="6">
        <v>32.85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32.85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28.53</v>
      </c>
      <c r="G1310" s="6">
        <v>4.9400000000000004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34.409999999999997</v>
      </c>
      <c r="G1311" s="6">
        <v>14.33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19.27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52.12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13</v>
      </c>
      <c r="G1317" s="6">
        <v>0.13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268.77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28.53</v>
      </c>
      <c r="G1322" s="6">
        <v>4.22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34.409999999999997</v>
      </c>
      <c r="G1323" s="6">
        <v>12.21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16.43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285.2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13</v>
      </c>
      <c r="G1329" s="6">
        <v>0.13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10.73</v>
      </c>
      <c r="G1330" s="6">
        <v>21.46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179.05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28.53</v>
      </c>
      <c r="G1334" s="6">
        <v>4.22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34.409999999999997</v>
      </c>
      <c r="G1335" s="6">
        <v>12.21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16.43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195.48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13</v>
      </c>
      <c r="G1341" s="6">
        <v>0.13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257.27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28.53</v>
      </c>
      <c r="G1346" s="6">
        <v>11.41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34.409999999999997</v>
      </c>
      <c r="G1347" s="6">
        <v>13.76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25.17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282.44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28.53</v>
      </c>
      <c r="G1356" s="6">
        <v>228.24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34.409999999999997</v>
      </c>
      <c r="G1357" s="6">
        <v>275.27999999999997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40.659999999999997</v>
      </c>
      <c r="G1358" s="6">
        <v>325.27999999999997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828.8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2886.27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41.63</v>
      </c>
      <c r="G1364" s="6">
        <v>41.63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41.63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28.53</v>
      </c>
      <c r="G1367" s="6">
        <v>14.26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40.659999999999997</v>
      </c>
      <c r="G1368" s="6">
        <v>12.19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26.45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68.08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34.409999999999997</v>
      </c>
      <c r="G1377" s="6">
        <v>6.88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6.88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30.2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27.6</v>
      </c>
      <c r="G1386" s="6">
        <v>20.7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34.409999999999997</v>
      </c>
      <c r="G1387" s="6">
        <v>25.8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46.5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204.44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0.33</v>
      </c>
      <c r="G1393" s="6">
        <v>0.66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23.98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27.6</v>
      </c>
      <c r="G1397" s="6">
        <v>5.52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34.409999999999997</v>
      </c>
      <c r="G1398" s="6">
        <v>6.88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12.4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36.380000000000003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15.79</v>
      </c>
      <c r="G1404" s="6">
        <v>15.79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15.79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28.53</v>
      </c>
      <c r="G1407" s="6">
        <v>5.88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34.409999999999997</v>
      </c>
      <c r="G1408" s="6">
        <v>7.09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12.97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28.76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6.03</v>
      </c>
      <c r="G1414" s="6">
        <v>6.03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6.03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27.6</v>
      </c>
      <c r="G1417" s="6">
        <v>5.52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34.409999999999997</v>
      </c>
      <c r="G1418" s="6">
        <v>6.88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12.4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18.43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28.53</v>
      </c>
      <c r="G1428" s="6">
        <v>3.42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34.409999999999997</v>
      </c>
      <c r="G1429" s="6">
        <v>4.12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7.54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57.18</v>
      </c>
      <c r="G1432" s="6">
        <v>57.18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57.18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154.72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10.81</v>
      </c>
      <c r="G1438" s="6">
        <v>10.81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10.81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28.53</v>
      </c>
      <c r="G1441" s="6">
        <v>2.85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34.409999999999997</v>
      </c>
      <c r="G1442" s="6">
        <v>3.44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6.29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17.100000000000001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15.73</v>
      </c>
      <c r="G1448" s="6">
        <v>16.510000000000002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16.510000000000002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28.53</v>
      </c>
      <c r="G1451" s="6">
        <v>4.4800000000000004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34.409999999999997</v>
      </c>
      <c r="G1452" s="6">
        <v>5.4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9.8800000000000008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12.37</v>
      </c>
      <c r="G1455" s="6">
        <v>12.37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12.37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38.76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28.08</v>
      </c>
      <c r="G1464" s="6">
        <v>14.04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35.86</v>
      </c>
      <c r="G1465" s="6">
        <v>17.93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31.97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114.38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28.08</v>
      </c>
      <c r="G1474" s="6">
        <v>42.12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35.86</v>
      </c>
      <c r="G1475" s="6">
        <v>35.86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77.98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8937.2099999999991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28.53</v>
      </c>
      <c r="G1490" s="6">
        <v>71.319999999999993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34.409999999999997</v>
      </c>
      <c r="G1491" s="6">
        <v>86.02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157.34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363.85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34.409999999999997</v>
      </c>
      <c r="G1500" s="6">
        <v>10.32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26.65</v>
      </c>
      <c r="G1501" s="6">
        <v>7.99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18.309999999999999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383.84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6.03</v>
      </c>
      <c r="G1507" s="6">
        <v>6.03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6.03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27.6</v>
      </c>
      <c r="G1510" s="6">
        <v>5.52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34.409999999999997</v>
      </c>
      <c r="G1511" s="6">
        <v>6.88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12.4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18.43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28.53</v>
      </c>
      <c r="G1520" s="6">
        <v>17.71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34.409999999999997</v>
      </c>
      <c r="G1521" s="6">
        <v>21.37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39.08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77.67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4.6399999999999997</v>
      </c>
      <c r="G1527" s="6">
        <v>9.74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29.28</v>
      </c>
      <c r="G1529" s="6">
        <v>32.200000000000003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29.28</v>
      </c>
      <c r="G1530" s="6">
        <v>24.88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94.02</v>
      </c>
      <c r="G1531" s="6">
        <v>1034.22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108.01</v>
      </c>
      <c r="G1532" s="6">
        <v>1134.0999999999999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2289.9299999999998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29.89</v>
      </c>
      <c r="G1535" s="6">
        <v>104.61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33.99</v>
      </c>
      <c r="G1536" s="6">
        <v>64.92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35.64</v>
      </c>
      <c r="G1537" s="6">
        <v>124.74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26.65</v>
      </c>
      <c r="G1538" s="6">
        <v>333.12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627.39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0.48</v>
      </c>
      <c r="G1541" s="6">
        <v>0.4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0.4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2917.72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679.24</v>
      </c>
      <c r="G1547" s="6">
        <v>682.63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31.54</v>
      </c>
      <c r="G1548" s="6">
        <v>16.48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93.99</v>
      </c>
      <c r="G1549" s="6">
        <v>1.98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701.09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37.159999999999997</v>
      </c>
      <c r="G1552" s="6">
        <v>55.53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26.65</v>
      </c>
      <c r="G1553" s="6">
        <v>26.2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81.73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782.82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679.24</v>
      </c>
      <c r="G1559" s="6">
        <v>679.24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93.99</v>
      </c>
      <c r="G1560" s="6">
        <v>1.44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680.68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37.159999999999997</v>
      </c>
      <c r="G1563" s="6">
        <v>18.579999999999998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26.65</v>
      </c>
      <c r="G1564" s="6">
        <v>19.98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38.56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719.24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45.05</v>
      </c>
      <c r="G1570" s="6">
        <v>45.05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60.34</v>
      </c>
      <c r="G1571" s="6">
        <v>60.34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39.07</v>
      </c>
      <c r="G1572" s="6">
        <v>21.87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127.26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32.17</v>
      </c>
      <c r="G1575" s="6">
        <v>67.42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67.42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194.68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115.14</v>
      </c>
      <c r="G1581" s="6">
        <v>80.59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0.55000000000000004</v>
      </c>
      <c r="G1582" s="6">
        <v>1.2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37.21</v>
      </c>
      <c r="G1583" s="6">
        <v>0.14000000000000001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91.33</v>
      </c>
      <c r="G1584" s="6">
        <v>0.18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82.11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28.02</v>
      </c>
      <c r="G1587" s="6">
        <v>26.61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33.75</v>
      </c>
      <c r="G1588" s="6">
        <v>39.01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65.62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147.72999999999999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0.7</v>
      </c>
      <c r="G1594" s="6">
        <v>12.6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12.6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33.99</v>
      </c>
      <c r="G1597" s="6">
        <v>33.99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26.65</v>
      </c>
      <c r="G1598" s="6">
        <v>53.3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87.29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8.56</v>
      </c>
      <c r="G1601" s="6">
        <v>10.27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474.75</v>
      </c>
      <c r="G1602" s="6">
        <v>90.2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10.86</v>
      </c>
      <c r="G1603" s="6">
        <v>165.07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44.07</v>
      </c>
      <c r="G1604" s="6">
        <v>52.88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104.02</v>
      </c>
      <c r="G1605" s="6">
        <v>197.63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516.04999999999995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615.94000000000005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26.65</v>
      </c>
      <c r="G1614" s="6">
        <v>2.13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2.13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18.63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/>
  </sheetPr>
  <dimension ref="A1:G1617"/>
  <sheetViews>
    <sheetView workbookViewId="0">
      <selection activeCell="A6" sqref="A6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690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87.5</v>
      </c>
      <c r="G15" s="6">
        <v>1.76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220</v>
      </c>
      <c r="G16" s="6">
        <v>222.2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618.19000000000005</v>
      </c>
      <c r="G17" s="6">
        <v>624.37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21.23</v>
      </c>
      <c r="G18" s="6">
        <v>21.44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4.05</v>
      </c>
      <c r="G19" s="6">
        <v>32.72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23.81</v>
      </c>
      <c r="G20" s="6">
        <v>721.44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30.6</v>
      </c>
      <c r="G21" s="6">
        <v>154.53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30.6</v>
      </c>
      <c r="G22" s="6">
        <v>154.53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1932.99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29.54</v>
      </c>
      <c r="G25" s="6">
        <v>119.34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35.549999999999997</v>
      </c>
      <c r="G26" s="6">
        <v>287.24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36.96</v>
      </c>
      <c r="G27" s="6">
        <v>298.63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29.15</v>
      </c>
      <c r="G28" s="6">
        <v>239.06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944.27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17.100000000000001</v>
      </c>
      <c r="G31" s="6">
        <v>293.60000000000002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293.60000000000002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3170.86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1550</v>
      </c>
      <c r="G37" s="6">
        <v>1550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1550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2026.58</v>
      </c>
      <c r="G40" s="6">
        <v>194.55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154.94</v>
      </c>
      <c r="G41" s="6">
        <v>15.49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210.04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1760.04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1210.93</v>
      </c>
      <c r="G47" s="6">
        <v>1210.93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1210.93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2026.58</v>
      </c>
      <c r="G50" s="6">
        <v>194.55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154.94</v>
      </c>
      <c r="G51" s="6">
        <v>15.49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210.04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1420.97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1937.5</v>
      </c>
      <c r="G57" s="6">
        <v>1937.5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1937.5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2026.58</v>
      </c>
      <c r="G60" s="6">
        <v>194.55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154.94</v>
      </c>
      <c r="G61" s="6">
        <v>15.49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210.04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2147.54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5648.22</v>
      </c>
      <c r="G67" s="6">
        <v>45185.760000000002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7957.07</v>
      </c>
      <c r="G68" s="6">
        <v>63656.56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22233.45</v>
      </c>
      <c r="G69" s="6">
        <v>88933.8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10729.65</v>
      </c>
      <c r="G70" s="6">
        <v>85837.2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5237.32</v>
      </c>
      <c r="G71" s="6">
        <v>41898.559999999998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325511.88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325511.88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190.43</v>
      </c>
      <c r="G77" s="6">
        <v>0.1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365.55</v>
      </c>
      <c r="G78" s="6">
        <v>0.25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0.35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8.02</v>
      </c>
      <c r="G81" s="6">
        <v>4.1399999999999997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8.98</v>
      </c>
      <c r="G82" s="6">
        <v>0.05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9.1199999999999992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48.95</v>
      </c>
      <c r="G84" s="6">
        <v>0.14000000000000001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248.46</v>
      </c>
      <c r="G86" s="6">
        <v>0.39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9.1199999999999992</v>
      </c>
      <c r="G87" s="6">
        <v>5.16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9.91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28.87</v>
      </c>
      <c r="G90" s="6">
        <v>0.02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38.520000000000003</v>
      </c>
      <c r="G91" s="6">
        <v>0.19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44</v>
      </c>
      <c r="G92" s="6">
        <v>0.21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0.42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25.58</v>
      </c>
      <c r="G95" s="6">
        <v>2.0099999999999998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2.0099999999999998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12.69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0.31</v>
      </c>
      <c r="G101" s="6">
        <v>0.52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2.84</v>
      </c>
      <c r="G102" s="6">
        <v>6.59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42.58</v>
      </c>
      <c r="G103" s="6">
        <v>31.84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26.3</v>
      </c>
      <c r="G104" s="6">
        <v>8.1199999999999992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545.48</v>
      </c>
      <c r="G105" s="6">
        <v>545.48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592.54999999999995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29.15</v>
      </c>
      <c r="G108" s="6">
        <v>40.159999999999997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33.17</v>
      </c>
      <c r="G109" s="6">
        <v>47.03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87.19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679.74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13.47</v>
      </c>
      <c r="G115" s="6">
        <v>132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496.4</v>
      </c>
      <c r="G116" s="6">
        <v>496.4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184.66</v>
      </c>
      <c r="G117" s="6">
        <v>184.66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409.81</v>
      </c>
      <c r="G118" s="6">
        <v>409.81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1222.8699999999999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1222.8699999999999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13.47</v>
      </c>
      <c r="G124" s="6">
        <v>134.69999999999999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496.4</v>
      </c>
      <c r="G125" s="6">
        <v>496.4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211.98</v>
      </c>
      <c r="G126" s="6">
        <v>211.98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950.11</v>
      </c>
      <c r="G127" s="6">
        <v>950.11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1793.19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1793.19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13.47</v>
      </c>
      <c r="G133" s="6">
        <v>134.69999999999999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496.4</v>
      </c>
      <c r="G134" s="6">
        <v>496.4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211.98</v>
      </c>
      <c r="G135" s="6">
        <v>211.98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500.5</v>
      </c>
      <c r="G136" s="6">
        <v>500.5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1343.58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1343.58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13.47</v>
      </c>
      <c r="G142" s="6">
        <v>134.69999999999999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496.4</v>
      </c>
      <c r="G143" s="6">
        <v>496.4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211.98</v>
      </c>
      <c r="G144" s="6">
        <v>211.98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500.5</v>
      </c>
      <c r="G145" s="6">
        <v>500.5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1343.58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1343.58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13.47</v>
      </c>
      <c r="G151" s="6">
        <v>134.69999999999999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496.4</v>
      </c>
      <c r="G152" s="6">
        <v>496.4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211.98</v>
      </c>
      <c r="G153" s="6">
        <v>211.98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950.11</v>
      </c>
      <c r="G154" s="6">
        <v>950.11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1793.19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1793.19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13.47</v>
      </c>
      <c r="G160" s="6">
        <v>129.31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496.4</v>
      </c>
      <c r="G161" s="6">
        <v>496.4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184.66</v>
      </c>
      <c r="G162" s="6">
        <v>184.66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425.4</v>
      </c>
      <c r="G163" s="6">
        <v>425.4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1235.77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1235.77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21.56</v>
      </c>
      <c r="G169" s="6">
        <v>0.45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26.3</v>
      </c>
      <c r="G170" s="6">
        <v>9.3800000000000008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208.95</v>
      </c>
      <c r="G171" s="6">
        <v>208.95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218.78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29.15</v>
      </c>
      <c r="G174" s="6">
        <v>11.16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33.17</v>
      </c>
      <c r="G175" s="6">
        <v>13.06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24.22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243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11.34</v>
      </c>
      <c r="G181" s="6">
        <v>176.9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176.9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38.24</v>
      </c>
      <c r="G184" s="6">
        <v>16.29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29.15</v>
      </c>
      <c r="G185" s="6">
        <v>12.41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28.7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205.6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0.92</v>
      </c>
      <c r="G191" s="6">
        <v>8.09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809.96</v>
      </c>
      <c r="G192" s="6">
        <v>809.96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39.799999999999997</v>
      </c>
      <c r="G193" s="6">
        <v>64.19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882.24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36.96</v>
      </c>
      <c r="G196" s="6">
        <v>24.06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29.15</v>
      </c>
      <c r="G197" s="6">
        <v>9.4700000000000006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33.53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915.77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0.92</v>
      </c>
      <c r="G203" s="6">
        <v>4.43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44.69</v>
      </c>
      <c r="G204" s="6">
        <v>306.14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830.53</v>
      </c>
      <c r="G205" s="6">
        <v>454.54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39.799999999999997</v>
      </c>
      <c r="G206" s="6">
        <v>35.130000000000003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800.24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36.96</v>
      </c>
      <c r="G209" s="6">
        <v>14.14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29.15</v>
      </c>
      <c r="G210" s="6">
        <v>5.56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19.7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819.94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0.92</v>
      </c>
      <c r="G216" s="6">
        <v>4.43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44.69</v>
      </c>
      <c r="G217" s="6">
        <v>306.14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830.53</v>
      </c>
      <c r="G218" s="6">
        <v>454.54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39.799999999999997</v>
      </c>
      <c r="G219" s="6">
        <v>35.130000000000003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800.24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36.96</v>
      </c>
      <c r="G222" s="6">
        <v>14.14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29.15</v>
      </c>
      <c r="G223" s="6">
        <v>5.56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19.7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819.94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0.92</v>
      </c>
      <c r="G229" s="6">
        <v>4.34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44.69</v>
      </c>
      <c r="G230" s="6">
        <v>98.4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420.71</v>
      </c>
      <c r="G231" s="6">
        <v>420.71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39.799999999999997</v>
      </c>
      <c r="G232" s="6">
        <v>2.5299999999999998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525.98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36.96</v>
      </c>
      <c r="G235" s="6">
        <v>10.42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29.15</v>
      </c>
      <c r="G236" s="6">
        <v>4.1100000000000003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14.53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540.51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0.92</v>
      </c>
      <c r="G242" s="6">
        <v>4.43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44.69</v>
      </c>
      <c r="G243" s="6">
        <v>306.14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830.53</v>
      </c>
      <c r="G244" s="6">
        <v>454.54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39.799999999999997</v>
      </c>
      <c r="G245" s="6">
        <v>35.130000000000003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800.24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36.96</v>
      </c>
      <c r="G248" s="6">
        <v>14.14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29.15</v>
      </c>
      <c r="G249" s="6">
        <v>5.56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19.7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819.94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448.84</v>
      </c>
      <c r="G255" s="6">
        <v>935.06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0.25</v>
      </c>
      <c r="G256" s="6">
        <v>6.1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26.3</v>
      </c>
      <c r="G257" s="6">
        <v>32.78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973.94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36.96</v>
      </c>
      <c r="G260" s="6">
        <v>63.09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29.15</v>
      </c>
      <c r="G261" s="6">
        <v>24.86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87.95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1061.8900000000001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448.84</v>
      </c>
      <c r="G267" s="6">
        <v>935.06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0.25</v>
      </c>
      <c r="G268" s="6">
        <v>6.1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26.3</v>
      </c>
      <c r="G269" s="6">
        <v>32.78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973.94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36.96</v>
      </c>
      <c r="G272" s="6">
        <v>63.09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29.15</v>
      </c>
      <c r="G273" s="6">
        <v>24.86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87.95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1061.8900000000001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1111.5999999999999</v>
      </c>
      <c r="G279" s="6">
        <v>1111.5999999999999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0.25</v>
      </c>
      <c r="G280" s="6">
        <v>4.3499999999999996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26.3</v>
      </c>
      <c r="G281" s="6">
        <v>11.15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1127.0999999999999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36.96</v>
      </c>
      <c r="G284" s="6">
        <v>26.61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29.15</v>
      </c>
      <c r="G285" s="6">
        <v>10.49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37.1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1164.2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448.84</v>
      </c>
      <c r="G291" s="6">
        <v>935.06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0.25</v>
      </c>
      <c r="G292" s="6">
        <v>6.1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26.3</v>
      </c>
      <c r="G293" s="6">
        <v>32.78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973.94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36.96</v>
      </c>
      <c r="G296" s="6">
        <v>63.09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29.15</v>
      </c>
      <c r="G297" s="6">
        <v>24.86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87.95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1061.8900000000001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1111.5999999999999</v>
      </c>
      <c r="G303" s="6">
        <v>1111.5999999999999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0.25</v>
      </c>
      <c r="G304" s="6">
        <v>4.3499999999999996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26.3</v>
      </c>
      <c r="G305" s="6">
        <v>11.15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1127.0999999999999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36.96</v>
      </c>
      <c r="G308" s="6">
        <v>26.61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29.15</v>
      </c>
      <c r="G309" s="6">
        <v>10.49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37.1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1164.2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448.84</v>
      </c>
      <c r="G315" s="6">
        <v>935.06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0.25</v>
      </c>
      <c r="G316" s="6">
        <v>6.1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26.3</v>
      </c>
      <c r="G317" s="6">
        <v>32.78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973.94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36.96</v>
      </c>
      <c r="G320" s="6">
        <v>63.09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29.15</v>
      </c>
      <c r="G321" s="6">
        <v>24.86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87.95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1061.8900000000001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448.84</v>
      </c>
      <c r="G327" s="6">
        <v>935.06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0.25</v>
      </c>
      <c r="G328" s="6">
        <v>6.1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26.3</v>
      </c>
      <c r="G329" s="6">
        <v>32.78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973.94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36.96</v>
      </c>
      <c r="G332" s="6">
        <v>63.09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29.15</v>
      </c>
      <c r="G333" s="6">
        <v>24.86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87.95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1061.8900000000001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448.84</v>
      </c>
      <c r="G339" s="6">
        <v>935.06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0.25</v>
      </c>
      <c r="G340" s="6">
        <v>6.1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26.3</v>
      </c>
      <c r="G341" s="6">
        <v>32.78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973.94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36.96</v>
      </c>
      <c r="G344" s="6">
        <v>63.09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29.15</v>
      </c>
      <c r="G345" s="6">
        <v>24.86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87.95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1061.8900000000001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448.84</v>
      </c>
      <c r="G351" s="6">
        <v>935.06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0.25</v>
      </c>
      <c r="G352" s="6">
        <v>6.1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26.3</v>
      </c>
      <c r="G353" s="6">
        <v>32.78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973.94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36.96</v>
      </c>
      <c r="G356" s="6">
        <v>63.09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29.15</v>
      </c>
      <c r="G357" s="6">
        <v>24.86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87.95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1061.8900000000001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448.84</v>
      </c>
      <c r="G363" s="6">
        <v>935.06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0.25</v>
      </c>
      <c r="G364" s="6">
        <v>6.1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26.3</v>
      </c>
      <c r="G365" s="6">
        <v>32.78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973.94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36.96</v>
      </c>
      <c r="G368" s="6">
        <v>63.09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29.15</v>
      </c>
      <c r="G369" s="6">
        <v>24.86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87.95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1061.8900000000001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448.84</v>
      </c>
      <c r="G375" s="6">
        <v>935.06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0.25</v>
      </c>
      <c r="G376" s="6">
        <v>6.1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26.3</v>
      </c>
      <c r="G377" s="6">
        <v>32.78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973.94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36.96</v>
      </c>
      <c r="G380" s="6">
        <v>63.09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29.15</v>
      </c>
      <c r="G381" s="6">
        <v>24.86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87.95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1061.8900000000001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448.84</v>
      </c>
      <c r="G387" s="6">
        <v>935.06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0.25</v>
      </c>
      <c r="G388" s="6">
        <v>6.1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26.3</v>
      </c>
      <c r="G389" s="6">
        <v>32.78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973.94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36.96</v>
      </c>
      <c r="G392" s="6">
        <v>63.09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29.15</v>
      </c>
      <c r="G393" s="6">
        <v>24.86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87.95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1061.8900000000001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448.84</v>
      </c>
      <c r="G399" s="6">
        <v>935.06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0.25</v>
      </c>
      <c r="G400" s="6">
        <v>6.1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26.3</v>
      </c>
      <c r="G401" s="6">
        <v>32.78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973.94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36.96</v>
      </c>
      <c r="G404" s="6">
        <v>63.09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29.15</v>
      </c>
      <c r="G405" s="6">
        <v>24.86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87.95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1061.8900000000001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1111.5999999999999</v>
      </c>
      <c r="G411" s="6">
        <v>1111.5999999999999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0.25</v>
      </c>
      <c r="G412" s="6">
        <v>4.3499999999999996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26.3</v>
      </c>
      <c r="G413" s="6">
        <v>11.15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1127.0999999999999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36.96</v>
      </c>
      <c r="G416" s="6">
        <v>26.61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29.15</v>
      </c>
      <c r="G417" s="6">
        <v>10.49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37.1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1164.2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21.46</v>
      </c>
      <c r="G423" s="6">
        <v>64.38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145.81</v>
      </c>
      <c r="G424" s="6">
        <v>145.81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210.19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36.71</v>
      </c>
      <c r="G427" s="6">
        <v>12.84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29.15</v>
      </c>
      <c r="G428" s="6">
        <v>17.489999999999998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30.33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240.52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2853.06</v>
      </c>
      <c r="G434" s="6">
        <v>1512.12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1512.12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1512.12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109.87</v>
      </c>
      <c r="G440" s="6">
        <v>447.2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447.2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10.74</v>
      </c>
      <c r="G443" s="6">
        <v>3.55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35.82</v>
      </c>
      <c r="G444" s="6">
        <v>11.86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21.92</v>
      </c>
      <c r="G445" s="6">
        <v>22.13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44.37</v>
      </c>
      <c r="G446" s="6">
        <v>100.83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138.37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30.06</v>
      </c>
      <c r="G449" s="6">
        <v>83.26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36.96</v>
      </c>
      <c r="G450" s="6">
        <v>11.64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36.71</v>
      </c>
      <c r="G451" s="6">
        <v>102.7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197.6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38.68</v>
      </c>
      <c r="G454" s="6">
        <v>78.13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31.92</v>
      </c>
      <c r="G455" s="6">
        <v>64.47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142.6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925.77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109.87</v>
      </c>
      <c r="G461" s="6">
        <v>442.77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442.77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10.74</v>
      </c>
      <c r="G464" s="6">
        <v>3.52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35.82</v>
      </c>
      <c r="G465" s="6">
        <v>11.74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21.92</v>
      </c>
      <c r="G466" s="6">
        <v>21.92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44.37</v>
      </c>
      <c r="G467" s="6">
        <v>99.83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137.01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30.4</v>
      </c>
      <c r="G470" s="6">
        <v>84.2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36.96</v>
      </c>
      <c r="G471" s="6">
        <v>11.53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36.71</v>
      </c>
      <c r="G472" s="6">
        <v>101.68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197.41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38.68</v>
      </c>
      <c r="G475" s="6">
        <v>77.36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31.92</v>
      </c>
      <c r="G476" s="6">
        <v>63.84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141.19999999999999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918.39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109.87</v>
      </c>
      <c r="G482" s="6">
        <v>447.2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447.2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10.74</v>
      </c>
      <c r="G485" s="6">
        <v>3.55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35.82</v>
      </c>
      <c r="G486" s="6">
        <v>11.86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44.37</v>
      </c>
      <c r="G487" s="6">
        <v>100.83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116.24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30.06</v>
      </c>
      <c r="G490" s="6">
        <v>83.26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36.96</v>
      </c>
      <c r="G491" s="6">
        <v>11.64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36.71</v>
      </c>
      <c r="G492" s="6">
        <v>102.7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197.6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38.68</v>
      </c>
      <c r="G495" s="6">
        <v>78.13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31.92</v>
      </c>
      <c r="G496" s="6">
        <v>64.47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142.6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903.64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30.06</v>
      </c>
      <c r="G502" s="6">
        <v>45.09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36.71</v>
      </c>
      <c r="G503" s="6">
        <v>55.06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100.15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307.95999999999998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30.06</v>
      </c>
      <c r="G515" s="6">
        <v>75.150000000000006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36.71</v>
      </c>
      <c r="G516" s="6">
        <v>91.77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166.92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1197.5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30.06</v>
      </c>
      <c r="G525" s="6">
        <v>75.150000000000006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36.71</v>
      </c>
      <c r="G526" s="6">
        <v>91.77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166.92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1197.5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30.06</v>
      </c>
      <c r="G535" s="6">
        <v>75.150000000000006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36.71</v>
      </c>
      <c r="G536" s="6">
        <v>91.77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166.92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1197.5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1.8</v>
      </c>
      <c r="G542" s="6">
        <v>1.8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219.58</v>
      </c>
      <c r="G543" s="6">
        <v>232.75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234.55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36.14</v>
      </c>
      <c r="G546" s="6">
        <v>7.95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29.15</v>
      </c>
      <c r="G547" s="6">
        <v>6.41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14.36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248.91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31.74</v>
      </c>
      <c r="G553" s="6">
        <v>0.57999999999999996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32.92</v>
      </c>
      <c r="G554" s="6">
        <v>0.43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1.01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18.850000000000001</v>
      </c>
      <c r="G557" s="6">
        <v>0.15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69.42</v>
      </c>
      <c r="G558" s="6">
        <v>0.11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27.54</v>
      </c>
      <c r="G559" s="6">
        <v>28.91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39.799999999999997</v>
      </c>
      <c r="G560" s="6">
        <v>8.39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238.21</v>
      </c>
      <c r="G561" s="6">
        <v>14.05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51.61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29.15</v>
      </c>
      <c r="G564" s="6">
        <v>6.96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35.81</v>
      </c>
      <c r="G565" s="6">
        <v>5.19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12.15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64.77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31.74</v>
      </c>
      <c r="G571" s="6">
        <v>0.57999999999999996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32.92</v>
      </c>
      <c r="G572" s="6">
        <v>0.43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1.01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18.850000000000001</v>
      </c>
      <c r="G575" s="6">
        <v>0.15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69.42</v>
      </c>
      <c r="G576" s="6">
        <v>0.11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27.54</v>
      </c>
      <c r="G577" s="6">
        <v>28.91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39.799999999999997</v>
      </c>
      <c r="G578" s="6">
        <v>8.39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238.21</v>
      </c>
      <c r="G579" s="6">
        <v>14.05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51.61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29.15</v>
      </c>
      <c r="G582" s="6">
        <v>6.96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35.81</v>
      </c>
      <c r="G583" s="6">
        <v>5.19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12.15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64.77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31.74</v>
      </c>
      <c r="G589" s="6">
        <v>0.57999999999999996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32.92</v>
      </c>
      <c r="G590" s="6">
        <v>0.43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1.01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18.850000000000001</v>
      </c>
      <c r="G593" s="6">
        <v>0.15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69.42</v>
      </c>
      <c r="G594" s="6">
        <v>0.11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27.54</v>
      </c>
      <c r="G595" s="6">
        <v>28.91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39.799999999999997</v>
      </c>
      <c r="G596" s="6">
        <v>8.39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238.21</v>
      </c>
      <c r="G597" s="6">
        <v>14.05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51.61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29.15</v>
      </c>
      <c r="G600" s="6">
        <v>6.96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35.81</v>
      </c>
      <c r="G601" s="6">
        <v>5.19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12.15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64.77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31.74</v>
      </c>
      <c r="G607" s="6">
        <v>0.57999999999999996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32.92</v>
      </c>
      <c r="G608" s="6">
        <v>0.43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1.01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18.850000000000001</v>
      </c>
      <c r="G611" s="6">
        <v>0.11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69.42</v>
      </c>
      <c r="G612" s="6">
        <v>0.08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25.68</v>
      </c>
      <c r="G613" s="6">
        <v>26.96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39.799999999999997</v>
      </c>
      <c r="G614" s="6">
        <v>7.88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238.21</v>
      </c>
      <c r="G615" s="6">
        <v>10.71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45.74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29.15</v>
      </c>
      <c r="G618" s="6">
        <v>6.03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35.81</v>
      </c>
      <c r="G619" s="6">
        <v>4.01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10.039999999999999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56.79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25.04</v>
      </c>
      <c r="G625" s="6">
        <v>37.56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37.56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30.31</v>
      </c>
      <c r="G628" s="6">
        <v>2.93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37.08</v>
      </c>
      <c r="G629" s="6">
        <v>15.94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18.87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56.43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25.04</v>
      </c>
      <c r="G635" s="6">
        <v>37.56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37.56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30.31</v>
      </c>
      <c r="G638" s="6">
        <v>2.93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37.08</v>
      </c>
      <c r="G639" s="6">
        <v>15.94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18.87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56.43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0.78</v>
      </c>
      <c r="G645" s="6">
        <v>3.82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4.58</v>
      </c>
      <c r="G646" s="6">
        <v>2.5099999999999998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29.63</v>
      </c>
      <c r="G647" s="6">
        <v>31.46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37.79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38.96</v>
      </c>
      <c r="G650" s="6">
        <v>26.46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29.15</v>
      </c>
      <c r="G651" s="6">
        <v>9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35.46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73.25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0.78</v>
      </c>
      <c r="G657" s="6">
        <v>3.82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4.58</v>
      </c>
      <c r="G658" s="6">
        <v>2.5099999999999998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29.63</v>
      </c>
      <c r="G659" s="6">
        <v>31.46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37.79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38.96</v>
      </c>
      <c r="G662" s="6">
        <v>26.46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29.15</v>
      </c>
      <c r="G663" s="6">
        <v>9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35.46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73.25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0.78</v>
      </c>
      <c r="G669" s="6">
        <v>3.82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4.58</v>
      </c>
      <c r="G670" s="6">
        <v>2.5099999999999998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29.63</v>
      </c>
      <c r="G671" s="6">
        <v>31.46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37.79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38.96</v>
      </c>
      <c r="G674" s="6">
        <v>26.46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29.15</v>
      </c>
      <c r="G675" s="6">
        <v>9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35.46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73.25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0.78</v>
      </c>
      <c r="G681" s="6">
        <v>3.82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4.58</v>
      </c>
      <c r="G682" s="6">
        <v>2.5099999999999998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29.63</v>
      </c>
      <c r="G683" s="6">
        <v>31.46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37.79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38.96</v>
      </c>
      <c r="G686" s="6">
        <v>26.46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29.15</v>
      </c>
      <c r="G687" s="6">
        <v>9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35.46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73.25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52.41</v>
      </c>
      <c r="G693" s="6">
        <v>2.11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17.5</v>
      </c>
      <c r="G694" s="6">
        <v>18.11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20.22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36.14</v>
      </c>
      <c r="G697" s="6">
        <v>13.13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29.15</v>
      </c>
      <c r="G698" s="6">
        <v>4.41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17.54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37.76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38.520000000000003</v>
      </c>
      <c r="G704" s="6">
        <v>18.43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29.15</v>
      </c>
      <c r="G705" s="6">
        <v>13.95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32.380000000000003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128.66</v>
      </c>
      <c r="G708" s="6">
        <v>128.66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128.66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161.04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20.28</v>
      </c>
      <c r="G714" s="6">
        <v>4.25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0.64</v>
      </c>
      <c r="G715" s="6">
        <v>0.32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4.57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36.96</v>
      </c>
      <c r="G718" s="6">
        <v>9.0500000000000007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29.15</v>
      </c>
      <c r="G719" s="6">
        <v>3.58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12.63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570.71</v>
      </c>
      <c r="G722" s="6">
        <v>24.59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24.59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41.79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57.99</v>
      </c>
      <c r="G728" s="6">
        <v>5.5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202.75</v>
      </c>
      <c r="G729" s="6">
        <v>225.05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230.55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36.96</v>
      </c>
      <c r="G732" s="6">
        <v>6.32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29.15</v>
      </c>
      <c r="G733" s="6">
        <v>2.4700000000000002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8.7899999999999991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239.34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0.64</v>
      </c>
      <c r="G739" s="6">
        <v>0.01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52.41</v>
      </c>
      <c r="G740" s="6">
        <v>5.24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5.25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30.13</v>
      </c>
      <c r="G743" s="6">
        <v>2.71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2.71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7.96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2.39</v>
      </c>
      <c r="G749" s="6">
        <v>3.08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121.46</v>
      </c>
      <c r="G750" s="6">
        <v>121.46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124.54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30.79</v>
      </c>
      <c r="G753" s="6">
        <v>16.84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29.15</v>
      </c>
      <c r="G754" s="6">
        <v>7.95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24.79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149.33000000000001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1.45</v>
      </c>
      <c r="G760" s="6">
        <v>14.5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15.22</v>
      </c>
      <c r="G761" s="6">
        <v>95.12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109.62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36.96</v>
      </c>
      <c r="G764" s="6">
        <v>47.27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29.15</v>
      </c>
      <c r="G765" s="6">
        <v>74.53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121.8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231.42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1.45</v>
      </c>
      <c r="G771" s="6">
        <v>14.5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15.22</v>
      </c>
      <c r="G772" s="6">
        <v>95.12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109.62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36.96</v>
      </c>
      <c r="G775" s="6">
        <v>47.27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29.15</v>
      </c>
      <c r="G776" s="6">
        <v>74.53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121.8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231.42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159.34</v>
      </c>
      <c r="G782" s="6">
        <v>3.02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3.02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88.64</v>
      </c>
      <c r="G785" s="6">
        <v>110.8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110.8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29.15</v>
      </c>
      <c r="G788" s="6">
        <v>0.92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0.92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114.74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32.47</v>
      </c>
      <c r="G794" s="6">
        <v>7.41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7.41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37.75</v>
      </c>
      <c r="G797" s="6">
        <v>6.15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29.15</v>
      </c>
      <c r="G798" s="6">
        <v>1.58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7.73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15.14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23.23</v>
      </c>
      <c r="G804" s="6">
        <v>0.32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53.06</v>
      </c>
      <c r="G805" s="6">
        <v>7.44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7.76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37.75</v>
      </c>
      <c r="G808" s="6">
        <v>14.36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14.36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22.12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52.95</v>
      </c>
      <c r="G814" s="6">
        <v>3.38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1.21</v>
      </c>
      <c r="G815" s="6">
        <v>1.81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13.46</v>
      </c>
      <c r="G816" s="6">
        <v>4.03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105.98</v>
      </c>
      <c r="G817" s="6">
        <v>34.119999999999997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43.34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37.75</v>
      </c>
      <c r="G820" s="6">
        <v>71.72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29.15</v>
      </c>
      <c r="G821" s="6">
        <v>55.38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127.1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170.44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69.17</v>
      </c>
      <c r="G827" s="6">
        <v>1.3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7.67</v>
      </c>
      <c r="G828" s="6">
        <v>7.67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2.09</v>
      </c>
      <c r="G829" s="6">
        <v>0.04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78.37</v>
      </c>
      <c r="G830" s="6">
        <v>2.0299999999999998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11.04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29.54</v>
      </c>
      <c r="G833" s="6">
        <v>2.72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35.549999999999997</v>
      </c>
      <c r="G834" s="6">
        <v>3.28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6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17.04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69.17</v>
      </c>
      <c r="G840" s="6">
        <v>1.3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7.67</v>
      </c>
      <c r="G841" s="6">
        <v>7.67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2.09</v>
      </c>
      <c r="G842" s="6">
        <v>0.04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78.37</v>
      </c>
      <c r="G843" s="6">
        <v>2.0299999999999998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11.04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29.54</v>
      </c>
      <c r="G846" s="6">
        <v>2.72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35.549999999999997</v>
      </c>
      <c r="G847" s="6">
        <v>3.28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6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17.04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69.17</v>
      </c>
      <c r="G853" s="6">
        <v>1.46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2.09</v>
      </c>
      <c r="G854" s="6">
        <v>0.05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78.37</v>
      </c>
      <c r="G855" s="6">
        <v>2.11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20.34</v>
      </c>
      <c r="G856" s="6">
        <v>20.34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23.96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29.54</v>
      </c>
      <c r="G859" s="6">
        <v>4.5599999999999996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35.549999999999997</v>
      </c>
      <c r="G860" s="6">
        <v>5.49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10.050000000000001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34.01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591.59</v>
      </c>
      <c r="G870" s="6">
        <v>2957.95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64.56</v>
      </c>
      <c r="G871" s="6">
        <v>3228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14852.15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42645.38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3</v>
      </c>
      <c r="G877" s="6">
        <v>9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26.19</v>
      </c>
      <c r="G878" s="6">
        <v>26.19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28.55</v>
      </c>
      <c r="G879" s="6">
        <v>4.92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40.11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29.54</v>
      </c>
      <c r="G882" s="6">
        <v>8.5500000000000007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35.549999999999997</v>
      </c>
      <c r="G883" s="6">
        <v>10.29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18.84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58.95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2.4900000000000002</v>
      </c>
      <c r="G889" s="6">
        <v>7.47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20.36</v>
      </c>
      <c r="G890" s="6">
        <v>20.36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28.55</v>
      </c>
      <c r="G891" s="6">
        <v>3.21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31.04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29.54</v>
      </c>
      <c r="G894" s="6">
        <v>6.5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35.549999999999997</v>
      </c>
      <c r="G895" s="6">
        <v>7.83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14.33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45.37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3.52</v>
      </c>
      <c r="G901" s="6">
        <v>7.04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2.7</v>
      </c>
      <c r="G902" s="6">
        <v>2.7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28.55</v>
      </c>
      <c r="G903" s="6">
        <v>4.3499999999999996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57.2</v>
      </c>
      <c r="G904" s="6">
        <v>57.2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71.290000000000006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29.54</v>
      </c>
      <c r="G907" s="6">
        <v>9.44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35.549999999999997</v>
      </c>
      <c r="G908" s="6">
        <v>11.36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20.8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92.09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69.17</v>
      </c>
      <c r="G914" s="6">
        <v>0.33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2.09</v>
      </c>
      <c r="G915" s="6">
        <v>7.0000000000000007E-2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78.37</v>
      </c>
      <c r="G917" s="6">
        <v>0.57999999999999996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82.88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29.54</v>
      </c>
      <c r="G920" s="6">
        <v>12.29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35.549999999999997</v>
      </c>
      <c r="G921" s="6">
        <v>14.79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27.08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109.96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3.65</v>
      </c>
      <c r="G929" s="6">
        <v>3.65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62.88</v>
      </c>
      <c r="G930" s="6">
        <v>62.88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246.33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35.549999999999997</v>
      </c>
      <c r="G933" s="6">
        <v>88.87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29.15</v>
      </c>
      <c r="G934" s="6">
        <v>72.87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161.74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17.34</v>
      </c>
      <c r="G937" s="6">
        <v>17.34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17.34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425.41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99.6</v>
      </c>
      <c r="G943" s="6">
        <v>99.6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22.34</v>
      </c>
      <c r="G944" s="6">
        <v>44.68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96.46</v>
      </c>
      <c r="G945" s="6">
        <v>2.93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147.21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35.549999999999997</v>
      </c>
      <c r="G948" s="6">
        <v>13.75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29.15</v>
      </c>
      <c r="G949" s="6">
        <v>5.49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19.239999999999998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166.45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200.4</v>
      </c>
      <c r="G955" s="6">
        <v>200.4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38.31</v>
      </c>
      <c r="G956" s="6">
        <v>11.39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211.79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30.79</v>
      </c>
      <c r="G959" s="6">
        <v>14.69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29.15</v>
      </c>
      <c r="G960" s="6">
        <v>4.38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19.07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230.86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3.65</v>
      </c>
      <c r="G966" s="6">
        <v>7.0000000000000007E-2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142.5</v>
      </c>
      <c r="G967" s="6">
        <v>142.5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142.57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35.549999999999997</v>
      </c>
      <c r="G970" s="6">
        <v>3.41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29.15</v>
      </c>
      <c r="G971" s="6">
        <v>0.88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4.29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146.86000000000001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195.5</v>
      </c>
      <c r="G977" s="6">
        <v>195.5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195.5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30.6</v>
      </c>
      <c r="G980" s="6">
        <v>15.3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36.82</v>
      </c>
      <c r="G981" s="6">
        <v>18.41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33.71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229.21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3.65</v>
      </c>
      <c r="G987" s="6">
        <v>0.15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334.34</v>
      </c>
      <c r="G988" s="6">
        <v>334.34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334.49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35.549999999999997</v>
      </c>
      <c r="G991" s="6">
        <v>16.45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29.15</v>
      </c>
      <c r="G992" s="6">
        <v>4.25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20.7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355.19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30.31</v>
      </c>
      <c r="G998" s="6">
        <v>15.15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36.82</v>
      </c>
      <c r="G999" s="6">
        <v>18.41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33.56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110.21</v>
      </c>
      <c r="G1002" s="6">
        <v>110.21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110.21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143.77000000000001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101.33</v>
      </c>
      <c r="G1008" s="6">
        <v>101.33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22.34</v>
      </c>
      <c r="G1009" s="6">
        <v>134.04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235.37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35.549999999999997</v>
      </c>
      <c r="G1012" s="6">
        <v>33.71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29.15</v>
      </c>
      <c r="G1013" s="6">
        <v>8.7100000000000009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42.42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277.79000000000002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13.46</v>
      </c>
      <c r="G1019" s="6">
        <v>0.25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262.89999999999998</v>
      </c>
      <c r="G1020" s="6">
        <v>262.89999999999998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263.14999999999998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29.54</v>
      </c>
      <c r="G1023" s="6">
        <v>27.32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35.549999999999997</v>
      </c>
      <c r="G1024" s="6">
        <v>32.880000000000003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60.2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323.35000000000002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48.84</v>
      </c>
      <c r="G1030" s="6">
        <v>48.84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48.84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29.54</v>
      </c>
      <c r="G1033" s="6">
        <v>14.77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35.549999999999997</v>
      </c>
      <c r="G1034" s="6">
        <v>17.77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32.54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81.38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48.84</v>
      </c>
      <c r="G1040" s="6">
        <v>48.84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48.84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48.84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422.83</v>
      </c>
      <c r="G1046" s="6">
        <v>422.83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6.22</v>
      </c>
      <c r="G1047" s="6">
        <v>24.88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447.71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30.13</v>
      </c>
      <c r="G1050" s="6">
        <v>12.05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36.96</v>
      </c>
      <c r="G1051" s="6">
        <v>73.92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85.97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533.67999999999995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176.04</v>
      </c>
      <c r="G1057" s="6">
        <v>176.04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3.65</v>
      </c>
      <c r="G1058" s="6">
        <v>3.65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179.69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35.549999999999997</v>
      </c>
      <c r="G1061" s="6">
        <v>17.77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17.77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197.46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34.64</v>
      </c>
      <c r="G1067" s="6">
        <v>34.64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34.64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29.54</v>
      </c>
      <c r="G1070" s="6">
        <v>14.77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35.549999999999997</v>
      </c>
      <c r="G1071" s="6">
        <v>17.77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32.54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67.180000000000007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0.92</v>
      </c>
      <c r="G1077" s="6">
        <v>2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42.58</v>
      </c>
      <c r="G1078" s="6">
        <v>20.309999999999999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69.42</v>
      </c>
      <c r="G1079" s="6">
        <v>0.13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8.9</v>
      </c>
      <c r="G1080" s="6">
        <v>9.6999999999999993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32.14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30.06</v>
      </c>
      <c r="G1083" s="6">
        <v>32.85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36.71</v>
      </c>
      <c r="G1084" s="6">
        <v>48.82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81.67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32.630000000000003</v>
      </c>
      <c r="G1087" s="6">
        <v>39.15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39.15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152.96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29.54</v>
      </c>
      <c r="G1096" s="6">
        <v>8.86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35.549999999999997</v>
      </c>
      <c r="G1097" s="6">
        <v>17.77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26.63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666.99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7.28</v>
      </c>
      <c r="G1103" s="6">
        <v>7.28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13.46</v>
      </c>
      <c r="G1104" s="6">
        <v>0.26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7.54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29.54</v>
      </c>
      <c r="G1107" s="6">
        <v>4.43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35.549999999999997</v>
      </c>
      <c r="G1108" s="6">
        <v>5.33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9.76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17.3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13.46</v>
      </c>
      <c r="G1114" s="6">
        <v>0.26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13.64</v>
      </c>
      <c r="G1115" s="6">
        <v>15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15.26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29.54</v>
      </c>
      <c r="G1118" s="6">
        <v>4.43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35.549999999999997</v>
      </c>
      <c r="G1119" s="6">
        <v>5.33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9.76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25.02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0.92</v>
      </c>
      <c r="G1125" s="6">
        <v>4.42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44.69</v>
      </c>
      <c r="G1126" s="6">
        <v>114.4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830.53</v>
      </c>
      <c r="G1127" s="6">
        <v>448.48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567.29999999999995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36.96</v>
      </c>
      <c r="G1130" s="6">
        <v>8.5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29.15</v>
      </c>
      <c r="G1131" s="6">
        <v>4.37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12.87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580.16999999999996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3179.73</v>
      </c>
      <c r="G1137" s="6">
        <v>3179.73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3179.73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0.4</v>
      </c>
      <c r="G1141" s="6">
        <v>1.6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3.55</v>
      </c>
      <c r="G1142" s="6">
        <v>0.71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7.99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30.6</v>
      </c>
      <c r="G1145" s="6">
        <v>19.36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29.54</v>
      </c>
      <c r="G1146" s="6">
        <v>90.53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36.82</v>
      </c>
      <c r="G1147" s="6">
        <v>23.3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35.549999999999997</v>
      </c>
      <c r="G1148" s="6">
        <v>108.95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242.14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3429.86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35.549999999999997</v>
      </c>
      <c r="G1157" s="6">
        <v>24.88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24.88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521.16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8.3000000000000007</v>
      </c>
      <c r="G1163" s="6">
        <v>7.8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3287.24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29.54</v>
      </c>
      <c r="G1167" s="6">
        <v>15.95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35.549999999999997</v>
      </c>
      <c r="G1168" s="6">
        <v>19.190000000000001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35.14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3322.38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36.82</v>
      </c>
      <c r="G1178" s="6">
        <v>128.87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40.65</v>
      </c>
      <c r="G1179" s="6">
        <v>142.27000000000001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29.15</v>
      </c>
      <c r="G1180" s="6">
        <v>102.02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373.16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4300.05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95.5</v>
      </c>
      <c r="G1186" s="6">
        <v>95.5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47.01</v>
      </c>
      <c r="G1187" s="6">
        <v>4.18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99.68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29.54</v>
      </c>
      <c r="G1190" s="6">
        <v>8.86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35.549999999999997</v>
      </c>
      <c r="G1191" s="6">
        <v>10.66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44</v>
      </c>
      <c r="G1192" s="6">
        <v>13.2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32.72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132.4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57.99</v>
      </c>
      <c r="G1198" s="6">
        <v>1.1499999999999999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46.61</v>
      </c>
      <c r="G1199" s="6">
        <v>46.61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47.76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29.91</v>
      </c>
      <c r="G1202" s="6">
        <v>8.9700000000000006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8.9700000000000006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56.73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120.07</v>
      </c>
      <c r="G1208" s="6">
        <v>120.07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1.38</v>
      </c>
      <c r="G1209" s="6">
        <v>5.52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125.59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30.6</v>
      </c>
      <c r="G1212" s="6">
        <v>7.65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36.82</v>
      </c>
      <c r="G1213" s="6">
        <v>9.1999999999999993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16.850000000000001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142.44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239.15</v>
      </c>
      <c r="G1219" s="6">
        <v>239.15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1.38</v>
      </c>
      <c r="G1220" s="6">
        <v>5.52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244.67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30.6</v>
      </c>
      <c r="G1223" s="6">
        <v>7.65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36.82</v>
      </c>
      <c r="G1224" s="6">
        <v>9.1999999999999993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16.850000000000001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261.52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89.77</v>
      </c>
      <c r="G1230" s="6">
        <v>89.77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89.77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30.6</v>
      </c>
      <c r="G1233" s="6">
        <v>6.12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36.82</v>
      </c>
      <c r="G1234" s="6">
        <v>7.36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13.48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103.25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155.97999999999999</v>
      </c>
      <c r="G1240" s="6">
        <v>155.97999999999999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155.97999999999999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30.6</v>
      </c>
      <c r="G1243" s="6">
        <v>6.12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36.82</v>
      </c>
      <c r="G1244" s="6">
        <v>7.36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13.48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169.46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10.68</v>
      </c>
      <c r="G1250" s="6">
        <v>11.21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11.21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30.6</v>
      </c>
      <c r="G1253" s="6">
        <v>4.8099999999999996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36.82</v>
      </c>
      <c r="G1254" s="6">
        <v>5.78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10.59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12.77</v>
      </c>
      <c r="G1257" s="6">
        <v>12.77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12.77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34.57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30.6</v>
      </c>
      <c r="G1267" s="6">
        <v>3.67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36.82</v>
      </c>
      <c r="G1268" s="6">
        <v>4.41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8.08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59.6</v>
      </c>
      <c r="G1271" s="6">
        <v>59.6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59.6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209.04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2.1</v>
      </c>
      <c r="G1277" s="6">
        <v>2.1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2.1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12.45</v>
      </c>
      <c r="G1280" s="6">
        <v>12.45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12.45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14.55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3.95</v>
      </c>
      <c r="G1286" s="6">
        <v>3.95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51.03</v>
      </c>
      <c r="G1287" s="6">
        <v>51.03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54.98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30.6</v>
      </c>
      <c r="G1290" s="6">
        <v>7.03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36.82</v>
      </c>
      <c r="G1291" s="6">
        <v>20.309999999999999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27.34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82.32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338.7</v>
      </c>
      <c r="G1297" s="6">
        <v>338.7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338.7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30.6</v>
      </c>
      <c r="G1300" s="6">
        <v>5.3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36.82</v>
      </c>
      <c r="G1301" s="6">
        <v>15.33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20.63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359.33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23.17</v>
      </c>
      <c r="G1307" s="6">
        <v>23.17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23.17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30.6</v>
      </c>
      <c r="G1310" s="6">
        <v>5.3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36.82</v>
      </c>
      <c r="G1311" s="6">
        <v>15.33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20.63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43.8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27.9</v>
      </c>
      <c r="G1317" s="6">
        <v>0.27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268.91000000000003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30.6</v>
      </c>
      <c r="G1322" s="6">
        <v>4.5199999999999996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36.82</v>
      </c>
      <c r="G1323" s="6">
        <v>13.07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17.59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286.5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27.9</v>
      </c>
      <c r="G1329" s="6">
        <v>0.27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7.57</v>
      </c>
      <c r="G1330" s="6">
        <v>15.14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172.87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30.6</v>
      </c>
      <c r="G1334" s="6">
        <v>4.5199999999999996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36.82</v>
      </c>
      <c r="G1335" s="6">
        <v>13.07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17.59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190.46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27.9</v>
      </c>
      <c r="G1341" s="6">
        <v>0.27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257.41000000000003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30.6</v>
      </c>
      <c r="G1346" s="6">
        <v>12.24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36.82</v>
      </c>
      <c r="G1347" s="6">
        <v>14.72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26.96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284.37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30.6</v>
      </c>
      <c r="G1356" s="6">
        <v>244.8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36.82</v>
      </c>
      <c r="G1357" s="6">
        <v>294.56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40.65</v>
      </c>
      <c r="G1358" s="6">
        <v>325.2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864.56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2922.03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34.9</v>
      </c>
      <c r="G1364" s="6">
        <v>34.9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34.9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30.6</v>
      </c>
      <c r="G1367" s="6">
        <v>15.3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40.65</v>
      </c>
      <c r="G1368" s="6">
        <v>12.19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27.49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62.39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36.82</v>
      </c>
      <c r="G1377" s="6">
        <v>7.36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7.36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30.68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30.31</v>
      </c>
      <c r="G1386" s="6">
        <v>22.73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36.82</v>
      </c>
      <c r="G1387" s="6">
        <v>27.61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50.34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208.28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0.55000000000000004</v>
      </c>
      <c r="G1393" s="6">
        <v>1.1000000000000001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24.42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30.31</v>
      </c>
      <c r="G1397" s="6">
        <v>6.06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36.82</v>
      </c>
      <c r="G1398" s="6">
        <v>7.36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13.42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37.840000000000003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13.47</v>
      </c>
      <c r="G1404" s="6">
        <v>13.47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13.47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30.6</v>
      </c>
      <c r="G1407" s="6">
        <v>6.3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36.82</v>
      </c>
      <c r="G1408" s="6">
        <v>7.59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13.89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27.36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5.74</v>
      </c>
      <c r="G1414" s="6">
        <v>5.74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5.74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30.31</v>
      </c>
      <c r="G1417" s="6">
        <v>6.06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36.82</v>
      </c>
      <c r="G1418" s="6">
        <v>7.36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13.42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19.16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30.6</v>
      </c>
      <c r="G1428" s="6">
        <v>3.67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36.82</v>
      </c>
      <c r="G1429" s="6">
        <v>4.41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8.08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59.6</v>
      </c>
      <c r="G1432" s="6">
        <v>59.6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59.6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157.68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9.2200000000000006</v>
      </c>
      <c r="G1438" s="6">
        <v>9.2200000000000006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9.2200000000000006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30.6</v>
      </c>
      <c r="G1441" s="6">
        <v>3.06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36.82</v>
      </c>
      <c r="G1442" s="6">
        <v>3.68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6.74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15.96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14.01</v>
      </c>
      <c r="G1448" s="6">
        <v>14.71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14.71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30.6</v>
      </c>
      <c r="G1451" s="6">
        <v>4.8099999999999996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36.82</v>
      </c>
      <c r="G1452" s="6">
        <v>5.78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10.59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12.77</v>
      </c>
      <c r="G1455" s="6">
        <v>12.77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12.77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38.07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30.13</v>
      </c>
      <c r="G1464" s="6">
        <v>15.06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46.22</v>
      </c>
      <c r="G1465" s="6">
        <v>23.11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38.17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120.58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30.13</v>
      </c>
      <c r="G1474" s="6">
        <v>45.19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46.22</v>
      </c>
      <c r="G1475" s="6">
        <v>46.22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91.41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8950.64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30.6</v>
      </c>
      <c r="G1490" s="6">
        <v>76.5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36.82</v>
      </c>
      <c r="G1491" s="6">
        <v>92.05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168.55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375.06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36.82</v>
      </c>
      <c r="G1500" s="6">
        <v>11.04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29.15</v>
      </c>
      <c r="G1501" s="6">
        <v>8.74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19.78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385.31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5.74</v>
      </c>
      <c r="G1507" s="6">
        <v>5.74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5.74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30.31</v>
      </c>
      <c r="G1510" s="6">
        <v>6.06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36.82</v>
      </c>
      <c r="G1511" s="6">
        <v>7.36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13.42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19.16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30.6</v>
      </c>
      <c r="G1520" s="6">
        <v>19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36.82</v>
      </c>
      <c r="G1521" s="6">
        <v>22.86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41.86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80.45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3.63</v>
      </c>
      <c r="G1527" s="6">
        <v>7.62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36.86</v>
      </c>
      <c r="G1529" s="6">
        <v>40.54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36.86</v>
      </c>
      <c r="G1530" s="6">
        <v>31.33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94.02</v>
      </c>
      <c r="G1531" s="6">
        <v>1034.22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108.01</v>
      </c>
      <c r="G1532" s="6">
        <v>1134.0999999999999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2302.6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31.94</v>
      </c>
      <c r="G1535" s="6">
        <v>111.79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36.96</v>
      </c>
      <c r="G1536" s="6">
        <v>70.59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37.75</v>
      </c>
      <c r="G1537" s="6">
        <v>132.12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29.15</v>
      </c>
      <c r="G1538" s="6">
        <v>364.37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678.87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0.78</v>
      </c>
      <c r="G1541" s="6">
        <v>0.66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0.66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2982.13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870.18</v>
      </c>
      <c r="G1547" s="6">
        <v>874.53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38.31</v>
      </c>
      <c r="G1548" s="6">
        <v>20.02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96.46</v>
      </c>
      <c r="G1549" s="6">
        <v>2.0299999999999998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896.58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30.79</v>
      </c>
      <c r="G1552" s="6">
        <v>46.01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29.15</v>
      </c>
      <c r="G1553" s="6">
        <v>28.66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74.67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971.25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870.18</v>
      </c>
      <c r="G1559" s="6">
        <v>870.18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96.46</v>
      </c>
      <c r="G1560" s="6">
        <v>1.48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871.66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30.79</v>
      </c>
      <c r="G1563" s="6">
        <v>15.39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29.15</v>
      </c>
      <c r="G1564" s="6">
        <v>21.86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37.25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908.91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56.81</v>
      </c>
      <c r="G1570" s="6">
        <v>56.81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67.959999999999994</v>
      </c>
      <c r="G1571" s="6">
        <v>67.959999999999994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49.27</v>
      </c>
      <c r="G1572" s="6">
        <v>27.59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152.36000000000001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38.24</v>
      </c>
      <c r="G1575" s="6">
        <v>80.150000000000006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80.150000000000006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232.51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112.54</v>
      </c>
      <c r="G1581" s="6">
        <v>78.77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0.92</v>
      </c>
      <c r="G1582" s="6">
        <v>2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47.01</v>
      </c>
      <c r="G1583" s="6">
        <v>0.18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69.42</v>
      </c>
      <c r="G1584" s="6">
        <v>0.13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81.08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30.06</v>
      </c>
      <c r="G1587" s="6">
        <v>28.55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36.71</v>
      </c>
      <c r="G1588" s="6">
        <v>42.43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70.98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152.06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0.64</v>
      </c>
      <c r="G1594" s="6">
        <v>11.52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11.52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36.96</v>
      </c>
      <c r="G1597" s="6">
        <v>36.96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29.15</v>
      </c>
      <c r="G1598" s="6">
        <v>58.3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95.26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8.99</v>
      </c>
      <c r="G1601" s="6">
        <v>10.78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463.95</v>
      </c>
      <c r="G1602" s="6">
        <v>88.15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10.84</v>
      </c>
      <c r="G1603" s="6">
        <v>164.76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48.01</v>
      </c>
      <c r="G1604" s="6">
        <v>57.61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114.61</v>
      </c>
      <c r="G1605" s="6">
        <v>217.75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539.04999999999995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645.83000000000004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29.15</v>
      </c>
      <c r="G1614" s="6">
        <v>2.33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2.33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18.829999999999998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G1617"/>
  <sheetViews>
    <sheetView workbookViewId="0">
      <selection activeCell="A5" sqref="A5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673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95</v>
      </c>
      <c r="G15" s="6">
        <v>1.91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214</v>
      </c>
      <c r="G16" s="6">
        <v>216.14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661.71</v>
      </c>
      <c r="G17" s="6">
        <v>668.32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25.79</v>
      </c>
      <c r="G18" s="6">
        <v>26.04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2.29</v>
      </c>
      <c r="G19" s="6">
        <v>18.5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23.81</v>
      </c>
      <c r="G20" s="6">
        <v>721.44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28.13</v>
      </c>
      <c r="G21" s="6">
        <v>142.05000000000001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28.13</v>
      </c>
      <c r="G22" s="6">
        <v>142.05000000000001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1936.45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19.82</v>
      </c>
      <c r="G25" s="6">
        <v>80.069999999999993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27</v>
      </c>
      <c r="G26" s="6">
        <v>218.16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23.21</v>
      </c>
      <c r="G27" s="6">
        <v>187.53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19.47</v>
      </c>
      <c r="G28" s="6">
        <v>159.66999999999999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645.42999999999995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18.5</v>
      </c>
      <c r="G31" s="6">
        <v>317.64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317.64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2899.52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903.5</v>
      </c>
      <c r="G37" s="6">
        <v>903.5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903.5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1683.53</v>
      </c>
      <c r="G40" s="6">
        <v>161.61000000000001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116.68</v>
      </c>
      <c r="G41" s="6">
        <v>11.66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173.27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1076.77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705.85</v>
      </c>
      <c r="G47" s="6">
        <v>705.85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705.85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1683.53</v>
      </c>
      <c r="G50" s="6">
        <v>161.61000000000001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116.68</v>
      </c>
      <c r="G51" s="6">
        <v>11.66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173.27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879.12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1129.3699999999999</v>
      </c>
      <c r="G57" s="6">
        <v>1129.3699999999999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1129.3699999999999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1683.53</v>
      </c>
      <c r="G60" s="6">
        <v>161.61000000000001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116.68</v>
      </c>
      <c r="G61" s="6">
        <v>11.66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173.27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1302.6400000000001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3808.56</v>
      </c>
      <c r="G67" s="6">
        <v>30468.48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4305.57</v>
      </c>
      <c r="G68" s="6">
        <v>34444.559999999998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21438.38</v>
      </c>
      <c r="G69" s="6">
        <v>85753.52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6413.54</v>
      </c>
      <c r="G70" s="6">
        <v>51308.32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3470.4</v>
      </c>
      <c r="G71" s="6">
        <v>27763.200000000001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229738.08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229738.08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168.79</v>
      </c>
      <c r="G77" s="6">
        <v>0.09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342.74</v>
      </c>
      <c r="G78" s="6">
        <v>0.24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0.33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8.02</v>
      </c>
      <c r="G81" s="6">
        <v>4.1399999999999997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11.77</v>
      </c>
      <c r="G82" s="6">
        <v>7.0000000000000007E-2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11.95</v>
      </c>
      <c r="G83" s="6">
        <v>0.02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52.35</v>
      </c>
      <c r="G84" s="6">
        <v>0.15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192.77</v>
      </c>
      <c r="G86" s="6">
        <v>0.3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9.1199999999999992</v>
      </c>
      <c r="G87" s="6">
        <v>5.16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9.86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19.190000000000001</v>
      </c>
      <c r="G90" s="6">
        <v>0.01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18.66</v>
      </c>
      <c r="G91" s="6">
        <v>0.09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26.38</v>
      </c>
      <c r="G92" s="6">
        <v>0.13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0.23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23.63</v>
      </c>
      <c r="G95" s="6">
        <v>1.86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1.86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12.28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0.22</v>
      </c>
      <c r="G101" s="6">
        <v>0.37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3.46</v>
      </c>
      <c r="G102" s="6">
        <v>8.0299999999999994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42.58</v>
      </c>
      <c r="G103" s="6">
        <v>31.84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30.26</v>
      </c>
      <c r="G104" s="6">
        <v>9.35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496.48</v>
      </c>
      <c r="G105" s="6">
        <v>496.48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546.07000000000005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19.47</v>
      </c>
      <c r="G108" s="6">
        <v>26.82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19.02</v>
      </c>
      <c r="G109" s="6">
        <v>26.97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53.79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599.86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9.91</v>
      </c>
      <c r="G115" s="6">
        <v>97.11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352.11</v>
      </c>
      <c r="G116" s="6">
        <v>352.11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157.06</v>
      </c>
      <c r="G117" s="6">
        <v>157.06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302.26</v>
      </c>
      <c r="G118" s="6">
        <v>302.26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908.54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908.54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9.91</v>
      </c>
      <c r="G124" s="6">
        <v>99.1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352.11</v>
      </c>
      <c r="G125" s="6">
        <v>352.11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178.27</v>
      </c>
      <c r="G126" s="6">
        <v>178.27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1355.4</v>
      </c>
      <c r="G127" s="6">
        <v>1355.4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1984.88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1984.88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9.91</v>
      </c>
      <c r="G133" s="6">
        <v>99.1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352.11</v>
      </c>
      <c r="G134" s="6">
        <v>352.11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178.27</v>
      </c>
      <c r="G135" s="6">
        <v>178.27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377.31</v>
      </c>
      <c r="G136" s="6">
        <v>377.31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1006.79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1006.79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9.91</v>
      </c>
      <c r="G142" s="6">
        <v>99.1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352.11</v>
      </c>
      <c r="G143" s="6">
        <v>352.11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178.27</v>
      </c>
      <c r="G144" s="6">
        <v>178.27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377.31</v>
      </c>
      <c r="G145" s="6">
        <v>377.31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1006.79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1006.79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9.91</v>
      </c>
      <c r="G151" s="6">
        <v>99.1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352.11</v>
      </c>
      <c r="G152" s="6">
        <v>352.11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178.27</v>
      </c>
      <c r="G153" s="6">
        <v>178.27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1355.4</v>
      </c>
      <c r="G154" s="6">
        <v>1355.4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1984.88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1984.88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9.91</v>
      </c>
      <c r="G160" s="6">
        <v>95.13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352.11</v>
      </c>
      <c r="G161" s="6">
        <v>352.11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157.06</v>
      </c>
      <c r="G162" s="6">
        <v>157.06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317.14999999999998</v>
      </c>
      <c r="G163" s="6">
        <v>317.14999999999998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921.45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921.45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26.19</v>
      </c>
      <c r="G169" s="6">
        <v>0.54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30.26</v>
      </c>
      <c r="G170" s="6">
        <v>10.8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226.66</v>
      </c>
      <c r="G171" s="6">
        <v>226.66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238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19.47</v>
      </c>
      <c r="G174" s="6">
        <v>7.45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19.02</v>
      </c>
      <c r="G175" s="6">
        <v>7.49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14.94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252.94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14.85</v>
      </c>
      <c r="G181" s="6">
        <v>231.66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231.66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22.07</v>
      </c>
      <c r="G184" s="6">
        <v>9.4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19.47</v>
      </c>
      <c r="G185" s="6">
        <v>8.2899999999999991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17.690000000000001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249.35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0.67</v>
      </c>
      <c r="G191" s="6">
        <v>5.89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669.47</v>
      </c>
      <c r="G192" s="6">
        <v>669.47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45.8</v>
      </c>
      <c r="G193" s="6">
        <v>73.87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749.23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23.21</v>
      </c>
      <c r="G196" s="6">
        <v>15.1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19.47</v>
      </c>
      <c r="G197" s="6">
        <v>6.32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21.42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770.65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0.67</v>
      </c>
      <c r="G203" s="6">
        <v>3.22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38.04</v>
      </c>
      <c r="G204" s="6">
        <v>260.58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686.47</v>
      </c>
      <c r="G205" s="6">
        <v>375.7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45.8</v>
      </c>
      <c r="G206" s="6">
        <v>40.43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679.93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23.21</v>
      </c>
      <c r="G209" s="6">
        <v>8.8800000000000008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19.47</v>
      </c>
      <c r="G210" s="6">
        <v>3.71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12.59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692.52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0.67</v>
      </c>
      <c r="G216" s="6">
        <v>3.22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38.04</v>
      </c>
      <c r="G217" s="6">
        <v>260.58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686.47</v>
      </c>
      <c r="G218" s="6">
        <v>375.7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45.8</v>
      </c>
      <c r="G219" s="6">
        <v>40.43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679.93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23.21</v>
      </c>
      <c r="G222" s="6">
        <v>8.8800000000000008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19.47</v>
      </c>
      <c r="G223" s="6">
        <v>3.71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12.59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692.52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0.67</v>
      </c>
      <c r="G229" s="6">
        <v>3.16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38.04</v>
      </c>
      <c r="G230" s="6">
        <v>83.76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347.73</v>
      </c>
      <c r="G231" s="6">
        <v>347.73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45.8</v>
      </c>
      <c r="G232" s="6">
        <v>2.91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437.56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23.21</v>
      </c>
      <c r="G235" s="6">
        <v>6.54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19.47</v>
      </c>
      <c r="G236" s="6">
        <v>2.74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9.2799999999999994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446.84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0.67</v>
      </c>
      <c r="G242" s="6">
        <v>3.22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38.04</v>
      </c>
      <c r="G243" s="6">
        <v>260.58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686.47</v>
      </c>
      <c r="G244" s="6">
        <v>375.7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45.8</v>
      </c>
      <c r="G245" s="6">
        <v>40.43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679.93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23.21</v>
      </c>
      <c r="G248" s="6">
        <v>8.8800000000000008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19.47</v>
      </c>
      <c r="G249" s="6">
        <v>3.71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12.59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692.52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382.01</v>
      </c>
      <c r="G255" s="6">
        <v>795.84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0.19</v>
      </c>
      <c r="G256" s="6">
        <v>4.63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30.26</v>
      </c>
      <c r="G257" s="6">
        <v>37.72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838.19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23.21</v>
      </c>
      <c r="G260" s="6">
        <v>39.61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19.47</v>
      </c>
      <c r="G261" s="6">
        <v>16.600000000000001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56.21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894.4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382.01</v>
      </c>
      <c r="G267" s="6">
        <v>795.84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0.19</v>
      </c>
      <c r="G268" s="6">
        <v>4.63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30.26</v>
      </c>
      <c r="G269" s="6">
        <v>37.72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838.19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23.21</v>
      </c>
      <c r="G272" s="6">
        <v>39.61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19.47</v>
      </c>
      <c r="G273" s="6">
        <v>16.600000000000001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56.21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894.4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946.09</v>
      </c>
      <c r="G279" s="6">
        <v>946.09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0.19</v>
      </c>
      <c r="G280" s="6">
        <v>3.3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30.26</v>
      </c>
      <c r="G281" s="6">
        <v>12.83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962.22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23.21</v>
      </c>
      <c r="G284" s="6">
        <v>16.71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19.47</v>
      </c>
      <c r="G285" s="6">
        <v>7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23.71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985.93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382.01</v>
      </c>
      <c r="G291" s="6">
        <v>795.84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0.19</v>
      </c>
      <c r="G292" s="6">
        <v>4.63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30.26</v>
      </c>
      <c r="G293" s="6">
        <v>37.72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838.19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23.21</v>
      </c>
      <c r="G296" s="6">
        <v>39.61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19.47</v>
      </c>
      <c r="G297" s="6">
        <v>16.600000000000001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56.21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894.4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946.09</v>
      </c>
      <c r="G303" s="6">
        <v>946.09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0.19</v>
      </c>
      <c r="G304" s="6">
        <v>3.3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30.26</v>
      </c>
      <c r="G305" s="6">
        <v>12.83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962.22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23.21</v>
      </c>
      <c r="G308" s="6">
        <v>16.71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19.47</v>
      </c>
      <c r="G309" s="6">
        <v>7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23.71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985.93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382.01</v>
      </c>
      <c r="G315" s="6">
        <v>795.84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0.19</v>
      </c>
      <c r="G316" s="6">
        <v>4.63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30.26</v>
      </c>
      <c r="G317" s="6">
        <v>37.72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838.19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23.21</v>
      </c>
      <c r="G320" s="6">
        <v>39.61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19.47</v>
      </c>
      <c r="G321" s="6">
        <v>16.600000000000001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56.21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894.4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382.01</v>
      </c>
      <c r="G327" s="6">
        <v>795.84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0.19</v>
      </c>
      <c r="G328" s="6">
        <v>4.63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30.26</v>
      </c>
      <c r="G329" s="6">
        <v>37.72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838.19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23.21</v>
      </c>
      <c r="G332" s="6">
        <v>39.61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19.47</v>
      </c>
      <c r="G333" s="6">
        <v>16.600000000000001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56.21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894.4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382.01</v>
      </c>
      <c r="G339" s="6">
        <v>795.84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0.19</v>
      </c>
      <c r="G340" s="6">
        <v>4.63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30.26</v>
      </c>
      <c r="G341" s="6">
        <v>37.72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838.19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23.21</v>
      </c>
      <c r="G344" s="6">
        <v>39.61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19.47</v>
      </c>
      <c r="G345" s="6">
        <v>16.600000000000001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56.21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894.4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382.01</v>
      </c>
      <c r="G351" s="6">
        <v>795.84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0.19</v>
      </c>
      <c r="G352" s="6">
        <v>4.63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30.26</v>
      </c>
      <c r="G353" s="6">
        <v>37.72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838.19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23.21</v>
      </c>
      <c r="G356" s="6">
        <v>39.61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19.47</v>
      </c>
      <c r="G357" s="6">
        <v>16.600000000000001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56.21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894.4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382.01</v>
      </c>
      <c r="G363" s="6">
        <v>795.84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0.19</v>
      </c>
      <c r="G364" s="6">
        <v>4.63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30.26</v>
      </c>
      <c r="G365" s="6">
        <v>37.72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838.19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23.21</v>
      </c>
      <c r="G368" s="6">
        <v>39.61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19.47</v>
      </c>
      <c r="G369" s="6">
        <v>16.600000000000001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56.21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894.4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382.01</v>
      </c>
      <c r="G375" s="6">
        <v>795.84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0.19</v>
      </c>
      <c r="G376" s="6">
        <v>4.63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30.26</v>
      </c>
      <c r="G377" s="6">
        <v>37.72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838.19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23.21</v>
      </c>
      <c r="G380" s="6">
        <v>39.61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19.47</v>
      </c>
      <c r="G381" s="6">
        <v>16.600000000000001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56.21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894.4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382.01</v>
      </c>
      <c r="G387" s="6">
        <v>795.84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0.19</v>
      </c>
      <c r="G388" s="6">
        <v>4.63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30.26</v>
      </c>
      <c r="G389" s="6">
        <v>37.72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838.19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23.21</v>
      </c>
      <c r="G392" s="6">
        <v>39.61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19.47</v>
      </c>
      <c r="G393" s="6">
        <v>16.600000000000001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56.21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894.4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382.01</v>
      </c>
      <c r="G399" s="6">
        <v>795.84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0.19</v>
      </c>
      <c r="G400" s="6">
        <v>4.63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30.26</v>
      </c>
      <c r="G401" s="6">
        <v>37.72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838.19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23.21</v>
      </c>
      <c r="G404" s="6">
        <v>39.61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19.47</v>
      </c>
      <c r="G405" s="6">
        <v>16.600000000000001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56.21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894.4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946.09</v>
      </c>
      <c r="G411" s="6">
        <v>946.09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0.19</v>
      </c>
      <c r="G412" s="6">
        <v>3.3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30.26</v>
      </c>
      <c r="G413" s="6">
        <v>12.83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962.22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23.21</v>
      </c>
      <c r="G416" s="6">
        <v>16.71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19.47</v>
      </c>
      <c r="G417" s="6">
        <v>7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23.71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985.93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21.46</v>
      </c>
      <c r="G423" s="6">
        <v>64.38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104.33</v>
      </c>
      <c r="G424" s="6">
        <v>104.33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168.71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24.74</v>
      </c>
      <c r="G427" s="6">
        <v>8.65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19.47</v>
      </c>
      <c r="G428" s="6">
        <v>11.68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20.329999999999998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189.04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2526.6</v>
      </c>
      <c r="G434" s="6">
        <v>1339.09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1339.09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1339.09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128.79</v>
      </c>
      <c r="G440" s="6">
        <v>524.21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524.21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13.19</v>
      </c>
      <c r="G443" s="6">
        <v>4.3600000000000003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46.92</v>
      </c>
      <c r="G444" s="6">
        <v>15.54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20.02</v>
      </c>
      <c r="G445" s="6">
        <v>20.22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44.37</v>
      </c>
      <c r="G446" s="6">
        <v>100.83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140.94999999999999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20.38</v>
      </c>
      <c r="G449" s="6">
        <v>56.45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23.21</v>
      </c>
      <c r="G450" s="6">
        <v>7.31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24.74</v>
      </c>
      <c r="G451" s="6">
        <v>69.209999999999994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132.97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26.18</v>
      </c>
      <c r="G454" s="6">
        <v>52.88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22.1</v>
      </c>
      <c r="G455" s="6">
        <v>44.64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97.52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895.65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128.79</v>
      </c>
      <c r="G461" s="6">
        <v>519.02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519.02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13.19</v>
      </c>
      <c r="G464" s="6">
        <v>4.32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46.92</v>
      </c>
      <c r="G465" s="6">
        <v>15.38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20.02</v>
      </c>
      <c r="G466" s="6">
        <v>20.02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44.37</v>
      </c>
      <c r="G467" s="6">
        <v>99.83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139.55000000000001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20.36</v>
      </c>
      <c r="G470" s="6">
        <v>56.39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23.21</v>
      </c>
      <c r="G471" s="6">
        <v>7.24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24.74</v>
      </c>
      <c r="G472" s="6">
        <v>68.52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132.15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26.18</v>
      </c>
      <c r="G475" s="6">
        <v>52.36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22.1</v>
      </c>
      <c r="G476" s="6">
        <v>44.2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96.56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887.28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128.79</v>
      </c>
      <c r="G482" s="6">
        <v>524.21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524.21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13.19</v>
      </c>
      <c r="G485" s="6">
        <v>4.3600000000000003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46.92</v>
      </c>
      <c r="G486" s="6">
        <v>15.54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44.37</v>
      </c>
      <c r="G487" s="6">
        <v>100.83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120.73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20.38</v>
      </c>
      <c r="G490" s="6">
        <v>56.45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23.21</v>
      </c>
      <c r="G491" s="6">
        <v>7.31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24.74</v>
      </c>
      <c r="G492" s="6">
        <v>69.209999999999994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132.97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26.18</v>
      </c>
      <c r="G495" s="6">
        <v>52.88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22.1</v>
      </c>
      <c r="G496" s="6">
        <v>44.64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97.52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875.43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20.38</v>
      </c>
      <c r="G502" s="6">
        <v>30.57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24.74</v>
      </c>
      <c r="G503" s="6">
        <v>37.11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67.680000000000007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275.49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20.38</v>
      </c>
      <c r="G515" s="6">
        <v>50.95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24.74</v>
      </c>
      <c r="G516" s="6">
        <v>61.85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112.8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1143.3800000000001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20.38</v>
      </c>
      <c r="G525" s="6">
        <v>50.95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24.74</v>
      </c>
      <c r="G526" s="6">
        <v>61.85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112.8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1143.3800000000001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20.38</v>
      </c>
      <c r="G535" s="6">
        <v>50.95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24.74</v>
      </c>
      <c r="G536" s="6">
        <v>61.85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112.8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1143.3800000000001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1.54</v>
      </c>
      <c r="G542" s="6">
        <v>1.54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187.7</v>
      </c>
      <c r="G543" s="6">
        <v>198.96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200.5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22.83</v>
      </c>
      <c r="G546" s="6">
        <v>5.0199999999999996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19.47</v>
      </c>
      <c r="G547" s="6">
        <v>4.28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9.3000000000000007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209.8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18.16</v>
      </c>
      <c r="G553" s="6">
        <v>0.33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19.260000000000002</v>
      </c>
      <c r="G554" s="6">
        <v>0.25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0.57999999999999996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22.9</v>
      </c>
      <c r="G557" s="6">
        <v>0.18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69.42</v>
      </c>
      <c r="G558" s="6">
        <v>0.11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36.08</v>
      </c>
      <c r="G559" s="6">
        <v>37.880000000000003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45.8</v>
      </c>
      <c r="G560" s="6">
        <v>9.66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254.76</v>
      </c>
      <c r="G561" s="6">
        <v>15.03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62.86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19.47</v>
      </c>
      <c r="G564" s="6">
        <v>4.6500000000000004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22.62</v>
      </c>
      <c r="G565" s="6">
        <v>3.27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7.92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71.36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18.16</v>
      </c>
      <c r="G571" s="6">
        <v>0.33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19.260000000000002</v>
      </c>
      <c r="G572" s="6">
        <v>0.25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0.57999999999999996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22.9</v>
      </c>
      <c r="G575" s="6">
        <v>0.18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69.42</v>
      </c>
      <c r="G576" s="6">
        <v>0.11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36.08</v>
      </c>
      <c r="G577" s="6">
        <v>37.880000000000003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45.8</v>
      </c>
      <c r="G578" s="6">
        <v>9.66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254.76</v>
      </c>
      <c r="G579" s="6">
        <v>15.03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62.86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19.47</v>
      </c>
      <c r="G582" s="6">
        <v>4.6500000000000004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22.62</v>
      </c>
      <c r="G583" s="6">
        <v>3.27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7.92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71.36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18.16</v>
      </c>
      <c r="G589" s="6">
        <v>0.33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19.260000000000002</v>
      </c>
      <c r="G590" s="6">
        <v>0.25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0.57999999999999996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22.9</v>
      </c>
      <c r="G593" s="6">
        <v>0.18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69.42</v>
      </c>
      <c r="G594" s="6">
        <v>0.11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36.08</v>
      </c>
      <c r="G595" s="6">
        <v>37.880000000000003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45.8</v>
      </c>
      <c r="G596" s="6">
        <v>9.66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254.76</v>
      </c>
      <c r="G597" s="6">
        <v>15.03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62.86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19.47</v>
      </c>
      <c r="G600" s="6">
        <v>4.6500000000000004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22.62</v>
      </c>
      <c r="G601" s="6">
        <v>3.27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7.92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71.36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18.16</v>
      </c>
      <c r="G607" s="6">
        <v>0.33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19.260000000000002</v>
      </c>
      <c r="G608" s="6">
        <v>0.25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0.57999999999999996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22.9</v>
      </c>
      <c r="G611" s="6">
        <v>0.13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69.42</v>
      </c>
      <c r="G612" s="6">
        <v>0.08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33.630000000000003</v>
      </c>
      <c r="G613" s="6">
        <v>35.31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45.8</v>
      </c>
      <c r="G614" s="6">
        <v>9.06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254.76</v>
      </c>
      <c r="G615" s="6">
        <v>11.46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56.04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19.47</v>
      </c>
      <c r="G618" s="6">
        <v>4.03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22.62</v>
      </c>
      <c r="G619" s="6">
        <v>2.5299999999999998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6.56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63.18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23.02</v>
      </c>
      <c r="G625" s="6">
        <v>34.53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34.53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20.27</v>
      </c>
      <c r="G628" s="6">
        <v>1.96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23.59</v>
      </c>
      <c r="G629" s="6">
        <v>10.14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12.1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46.63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23.02</v>
      </c>
      <c r="G635" s="6">
        <v>34.53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34.53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20.27</v>
      </c>
      <c r="G638" s="6">
        <v>1.96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23.59</v>
      </c>
      <c r="G639" s="6">
        <v>10.14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12.1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46.63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0.9</v>
      </c>
      <c r="G645" s="6">
        <v>4.41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5.28</v>
      </c>
      <c r="G646" s="6">
        <v>2.89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31.07</v>
      </c>
      <c r="G647" s="6">
        <v>32.99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40.29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23.1</v>
      </c>
      <c r="G650" s="6">
        <v>15.69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19.47</v>
      </c>
      <c r="G651" s="6">
        <v>6.01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21.7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61.99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0.9</v>
      </c>
      <c r="G657" s="6">
        <v>4.41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5.28</v>
      </c>
      <c r="G658" s="6">
        <v>2.89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31.07</v>
      </c>
      <c r="G659" s="6">
        <v>32.99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40.29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23.1</v>
      </c>
      <c r="G662" s="6">
        <v>15.69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19.47</v>
      </c>
      <c r="G663" s="6">
        <v>6.01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21.7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61.99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0.9</v>
      </c>
      <c r="G669" s="6">
        <v>4.41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5.28</v>
      </c>
      <c r="G670" s="6">
        <v>2.89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31.07</v>
      </c>
      <c r="G671" s="6">
        <v>32.99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40.29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23.1</v>
      </c>
      <c r="G674" s="6">
        <v>15.69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19.47</v>
      </c>
      <c r="G675" s="6">
        <v>6.01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21.7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61.99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0.9</v>
      </c>
      <c r="G681" s="6">
        <v>4.41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5.28</v>
      </c>
      <c r="G682" s="6">
        <v>2.89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31.07</v>
      </c>
      <c r="G683" s="6">
        <v>32.99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40.29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23.1</v>
      </c>
      <c r="G686" s="6">
        <v>15.69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19.47</v>
      </c>
      <c r="G687" s="6">
        <v>6.01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21.7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61.99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33.68</v>
      </c>
      <c r="G693" s="6">
        <v>1.35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25.05</v>
      </c>
      <c r="G694" s="6">
        <v>25.92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27.27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22.83</v>
      </c>
      <c r="G697" s="6">
        <v>8.2899999999999991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19.47</v>
      </c>
      <c r="G698" s="6">
        <v>2.94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11.23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38.5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18.66</v>
      </c>
      <c r="G704" s="6">
        <v>8.93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19.47</v>
      </c>
      <c r="G705" s="6">
        <v>9.31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18.239999999999998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153.16999999999999</v>
      </c>
      <c r="G708" s="6">
        <v>153.16999999999999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153.16999999999999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171.41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18.64</v>
      </c>
      <c r="G714" s="6">
        <v>3.91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0.82</v>
      </c>
      <c r="G715" s="6">
        <v>0.41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4.32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23.21</v>
      </c>
      <c r="G718" s="6">
        <v>5.68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19.47</v>
      </c>
      <c r="G719" s="6">
        <v>2.39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8.07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587.52</v>
      </c>
      <c r="G722" s="6">
        <v>25.32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25.32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37.71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37.26</v>
      </c>
      <c r="G728" s="6">
        <v>3.53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255.86</v>
      </c>
      <c r="G729" s="6">
        <v>284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287.52999999999997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23.21</v>
      </c>
      <c r="G732" s="6">
        <v>3.96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19.47</v>
      </c>
      <c r="G733" s="6">
        <v>1.65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5.61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293.14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0.82</v>
      </c>
      <c r="G739" s="6">
        <v>0.01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33.68</v>
      </c>
      <c r="G740" s="6">
        <v>3.36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3.37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20.420000000000002</v>
      </c>
      <c r="G743" s="6">
        <v>1.83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1.83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5.2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2.76</v>
      </c>
      <c r="G749" s="6">
        <v>3.56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86.27</v>
      </c>
      <c r="G750" s="6">
        <v>86.27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89.83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23.1</v>
      </c>
      <c r="G753" s="6">
        <v>12.63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19.47</v>
      </c>
      <c r="G754" s="6">
        <v>5.31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17.940000000000001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107.77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1.67</v>
      </c>
      <c r="G760" s="6">
        <v>16.7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14.24</v>
      </c>
      <c r="G761" s="6">
        <v>89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105.7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23.21</v>
      </c>
      <c r="G764" s="6">
        <v>29.68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19.47</v>
      </c>
      <c r="G765" s="6">
        <v>49.78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79.459999999999994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185.16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1.67</v>
      </c>
      <c r="G771" s="6">
        <v>16.7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14.24</v>
      </c>
      <c r="G772" s="6">
        <v>89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105.7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23.21</v>
      </c>
      <c r="G775" s="6">
        <v>29.68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19.47</v>
      </c>
      <c r="G776" s="6">
        <v>49.78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79.459999999999994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185.16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138.71</v>
      </c>
      <c r="G782" s="6">
        <v>2.63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2.63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96.24</v>
      </c>
      <c r="G785" s="6">
        <v>120.3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120.3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19.47</v>
      </c>
      <c r="G788" s="6">
        <v>0.61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0.61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123.54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32.020000000000003</v>
      </c>
      <c r="G794" s="6">
        <v>7.31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7.31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24.91</v>
      </c>
      <c r="G797" s="6">
        <v>4.0599999999999996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19.47</v>
      </c>
      <c r="G798" s="6">
        <v>1.05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5.1100000000000003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12.42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26.59</v>
      </c>
      <c r="G804" s="6">
        <v>0.37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43.03</v>
      </c>
      <c r="G805" s="6">
        <v>6.03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6.4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24.91</v>
      </c>
      <c r="G808" s="6">
        <v>9.4700000000000006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9.4700000000000006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15.87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60.61</v>
      </c>
      <c r="G814" s="6">
        <v>3.87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0.94</v>
      </c>
      <c r="G815" s="6">
        <v>1.41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8.65</v>
      </c>
      <c r="G816" s="6">
        <v>2.59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85.95</v>
      </c>
      <c r="G817" s="6">
        <v>27.67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35.54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24.91</v>
      </c>
      <c r="G820" s="6">
        <v>47.32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19.47</v>
      </c>
      <c r="G821" s="6">
        <v>36.99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84.31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119.85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53.47</v>
      </c>
      <c r="G827" s="6">
        <v>1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6.81</v>
      </c>
      <c r="G828" s="6">
        <v>6.81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1.86</v>
      </c>
      <c r="G829" s="6">
        <v>0.03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60.58</v>
      </c>
      <c r="G830" s="6">
        <v>1.57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9.41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19.82</v>
      </c>
      <c r="G833" s="6">
        <v>1.83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27</v>
      </c>
      <c r="G834" s="6">
        <v>2.4900000000000002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4.32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13.73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53.47</v>
      </c>
      <c r="G840" s="6">
        <v>1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6.81</v>
      </c>
      <c r="G841" s="6">
        <v>6.81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1.86</v>
      </c>
      <c r="G842" s="6">
        <v>0.03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60.58</v>
      </c>
      <c r="G843" s="6">
        <v>1.57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9.41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19.82</v>
      </c>
      <c r="G846" s="6">
        <v>1.83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27</v>
      </c>
      <c r="G847" s="6">
        <v>2.4900000000000002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4.32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13.73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53.47</v>
      </c>
      <c r="G853" s="6">
        <v>1.1299999999999999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1.86</v>
      </c>
      <c r="G854" s="6">
        <v>0.05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60.58</v>
      </c>
      <c r="G855" s="6">
        <v>1.63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18.07</v>
      </c>
      <c r="G856" s="6">
        <v>18.07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20.88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19.82</v>
      </c>
      <c r="G859" s="6">
        <v>3.06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27</v>
      </c>
      <c r="G860" s="6">
        <v>4.17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7.23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28.11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499.4</v>
      </c>
      <c r="G870" s="6">
        <v>2497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47.3</v>
      </c>
      <c r="G871" s="6">
        <v>2365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13528.2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41321.43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3.75</v>
      </c>
      <c r="G877" s="6">
        <v>11.25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24.08</v>
      </c>
      <c r="G878" s="6">
        <v>24.08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22.07</v>
      </c>
      <c r="G879" s="6">
        <v>3.8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39.130000000000003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19.82</v>
      </c>
      <c r="G882" s="6">
        <v>5.73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27</v>
      </c>
      <c r="G883" s="6">
        <v>7.81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13.54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52.67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3.11</v>
      </c>
      <c r="G889" s="6">
        <v>9.33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18.72</v>
      </c>
      <c r="G890" s="6">
        <v>18.72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22.07</v>
      </c>
      <c r="G891" s="6">
        <v>2.48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30.53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19.82</v>
      </c>
      <c r="G894" s="6">
        <v>4.3600000000000003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27</v>
      </c>
      <c r="G895" s="6">
        <v>5.94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10.3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40.83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4.4000000000000004</v>
      </c>
      <c r="G901" s="6">
        <v>8.8000000000000007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3.38</v>
      </c>
      <c r="G902" s="6">
        <v>3.38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22.07</v>
      </c>
      <c r="G903" s="6">
        <v>3.36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52.59</v>
      </c>
      <c r="G904" s="6">
        <v>52.59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68.13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19.82</v>
      </c>
      <c r="G907" s="6">
        <v>6.33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27</v>
      </c>
      <c r="G908" s="6">
        <v>8.6300000000000008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14.96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83.09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53.47</v>
      </c>
      <c r="G914" s="6">
        <v>0.26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1.86</v>
      </c>
      <c r="G915" s="6">
        <v>0.06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60.58</v>
      </c>
      <c r="G917" s="6">
        <v>0.45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82.67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19.82</v>
      </c>
      <c r="G920" s="6">
        <v>8.24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27</v>
      </c>
      <c r="G921" s="6">
        <v>11.23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19.47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102.14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3.08</v>
      </c>
      <c r="G929" s="6">
        <v>3.08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59.36</v>
      </c>
      <c r="G930" s="6">
        <v>59.36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242.24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27</v>
      </c>
      <c r="G933" s="6">
        <v>67.5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19.47</v>
      </c>
      <c r="G934" s="6">
        <v>48.67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116.17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10.89</v>
      </c>
      <c r="G937" s="6">
        <v>10.89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10.89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369.3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96.88</v>
      </c>
      <c r="G943" s="6">
        <v>96.88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17.329999999999998</v>
      </c>
      <c r="G944" s="6">
        <v>34.659999999999997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111.3</v>
      </c>
      <c r="G945" s="6">
        <v>3.38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134.91999999999999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27</v>
      </c>
      <c r="G948" s="6">
        <v>10.44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19.47</v>
      </c>
      <c r="G949" s="6">
        <v>3.67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14.11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149.03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185.74</v>
      </c>
      <c r="G955" s="6">
        <v>185.74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39.82</v>
      </c>
      <c r="G956" s="6">
        <v>11.84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197.58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23.1</v>
      </c>
      <c r="G959" s="6">
        <v>11.02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19.47</v>
      </c>
      <c r="G960" s="6">
        <v>2.92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13.94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211.52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3.08</v>
      </c>
      <c r="G966" s="6">
        <v>0.06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152.1</v>
      </c>
      <c r="G967" s="6">
        <v>152.1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152.16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27</v>
      </c>
      <c r="G970" s="6">
        <v>2.59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19.47</v>
      </c>
      <c r="G971" s="6">
        <v>0.57999999999999996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3.17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155.33000000000001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188.65</v>
      </c>
      <c r="G977" s="6">
        <v>188.65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188.65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20.77</v>
      </c>
      <c r="G980" s="6">
        <v>10.38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28.09</v>
      </c>
      <c r="G981" s="6">
        <v>14.04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24.42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213.07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3.08</v>
      </c>
      <c r="G987" s="6">
        <v>0.12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356.86</v>
      </c>
      <c r="G988" s="6">
        <v>356.86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356.98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27</v>
      </c>
      <c r="G991" s="6">
        <v>12.5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19.47</v>
      </c>
      <c r="G992" s="6">
        <v>2.84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15.34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372.32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20.27</v>
      </c>
      <c r="G998" s="6">
        <v>10.130000000000001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28.09</v>
      </c>
      <c r="G999" s="6">
        <v>14.04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24.17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101.85</v>
      </c>
      <c r="G1002" s="6">
        <v>101.85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101.85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126.02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171.81</v>
      </c>
      <c r="G1008" s="6">
        <v>171.81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17.329999999999998</v>
      </c>
      <c r="G1009" s="6">
        <v>103.98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275.79000000000002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27</v>
      </c>
      <c r="G1012" s="6">
        <v>25.6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19.47</v>
      </c>
      <c r="G1013" s="6">
        <v>5.81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31.41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307.2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11.36</v>
      </c>
      <c r="G1019" s="6">
        <v>0.21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347</v>
      </c>
      <c r="G1020" s="6">
        <v>347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347.21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19.82</v>
      </c>
      <c r="G1023" s="6">
        <v>18.329999999999998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27</v>
      </c>
      <c r="G1024" s="6">
        <v>24.97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43.3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390.51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61.32</v>
      </c>
      <c r="G1030" s="6">
        <v>61.32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61.32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19.82</v>
      </c>
      <c r="G1033" s="6">
        <v>9.91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27</v>
      </c>
      <c r="G1034" s="6">
        <v>13.5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23.41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84.73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61.32</v>
      </c>
      <c r="G1040" s="6">
        <v>61.32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61.32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61.32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458.66</v>
      </c>
      <c r="G1046" s="6">
        <v>458.66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4.83</v>
      </c>
      <c r="G1047" s="6">
        <v>19.32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477.98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20.420000000000002</v>
      </c>
      <c r="G1050" s="6">
        <v>8.16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23.21</v>
      </c>
      <c r="G1051" s="6">
        <v>46.42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54.58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532.55999999999995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187.9</v>
      </c>
      <c r="G1057" s="6">
        <v>187.9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3.08</v>
      </c>
      <c r="G1058" s="6">
        <v>3.08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190.98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27</v>
      </c>
      <c r="G1061" s="6">
        <v>13.5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13.5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204.48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16.23</v>
      </c>
      <c r="G1067" s="6">
        <v>16.23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16.23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19.82</v>
      </c>
      <c r="G1070" s="6">
        <v>9.91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27</v>
      </c>
      <c r="G1071" s="6">
        <v>13.5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23.41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39.64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0.67</v>
      </c>
      <c r="G1077" s="6">
        <v>1.46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42.58</v>
      </c>
      <c r="G1078" s="6">
        <v>20.309999999999999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69.42</v>
      </c>
      <c r="G1079" s="6">
        <v>0.13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7.59</v>
      </c>
      <c r="G1080" s="6">
        <v>8.2799999999999994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30.18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20.38</v>
      </c>
      <c r="G1083" s="6">
        <v>22.27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24.74</v>
      </c>
      <c r="G1084" s="6">
        <v>32.9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55.17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22.69</v>
      </c>
      <c r="G1087" s="6">
        <v>27.22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27.22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112.57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19.82</v>
      </c>
      <c r="G1096" s="6">
        <v>5.94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27</v>
      </c>
      <c r="G1097" s="6">
        <v>13.5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19.440000000000001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659.8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7.28</v>
      </c>
      <c r="G1103" s="6">
        <v>7.28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11.36</v>
      </c>
      <c r="G1104" s="6">
        <v>0.22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7.5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19.82</v>
      </c>
      <c r="G1107" s="6">
        <v>2.97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27</v>
      </c>
      <c r="G1108" s="6">
        <v>4.05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7.02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14.52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11.36</v>
      </c>
      <c r="G1114" s="6">
        <v>0.22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11.99</v>
      </c>
      <c r="G1115" s="6">
        <v>13.18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13.4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19.82</v>
      </c>
      <c r="G1118" s="6">
        <v>2.97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27</v>
      </c>
      <c r="G1119" s="6">
        <v>4.05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7.02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20.420000000000002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0.67</v>
      </c>
      <c r="G1125" s="6">
        <v>3.22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38.04</v>
      </c>
      <c r="G1126" s="6">
        <v>97.38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686.47</v>
      </c>
      <c r="G1127" s="6">
        <v>370.69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471.29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23.21</v>
      </c>
      <c r="G1130" s="6">
        <v>5.33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19.47</v>
      </c>
      <c r="G1131" s="6">
        <v>2.92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8.25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479.54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2550.1</v>
      </c>
      <c r="G1137" s="6">
        <v>2550.1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2550.1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0.31</v>
      </c>
      <c r="G1141" s="6">
        <v>1.24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5.32</v>
      </c>
      <c r="G1142" s="6">
        <v>1.06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7.98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20.77</v>
      </c>
      <c r="G1145" s="6">
        <v>13.14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19.82</v>
      </c>
      <c r="G1146" s="6">
        <v>60.74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28.09</v>
      </c>
      <c r="G1147" s="6">
        <v>17.78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27</v>
      </c>
      <c r="G1148" s="6">
        <v>82.74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174.4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2732.48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27</v>
      </c>
      <c r="G1157" s="6">
        <v>18.899999999999999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18.899999999999999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515.17999999999995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7</v>
      </c>
      <c r="G1163" s="6">
        <v>6.58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3286.02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19.82</v>
      </c>
      <c r="G1167" s="6">
        <v>10.7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27</v>
      </c>
      <c r="G1168" s="6">
        <v>14.58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25.28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3311.3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28.09</v>
      </c>
      <c r="G1178" s="6">
        <v>98.31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30.7</v>
      </c>
      <c r="G1179" s="6">
        <v>107.45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19.47</v>
      </c>
      <c r="G1180" s="6">
        <v>68.14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273.89999999999998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4200.79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122.66</v>
      </c>
      <c r="G1186" s="6">
        <v>122.66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50.27</v>
      </c>
      <c r="G1187" s="6">
        <v>4.47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127.13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19.82</v>
      </c>
      <c r="G1190" s="6">
        <v>5.94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27</v>
      </c>
      <c r="G1191" s="6">
        <v>8.1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26.38</v>
      </c>
      <c r="G1192" s="6">
        <v>7.91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21.95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149.08000000000001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37.26</v>
      </c>
      <c r="G1198" s="6">
        <v>0.74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52.2</v>
      </c>
      <c r="G1199" s="6">
        <v>52.2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52.94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20.2</v>
      </c>
      <c r="G1202" s="6">
        <v>6.06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6.06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59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162.28</v>
      </c>
      <c r="G1208" s="6">
        <v>162.28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1.48</v>
      </c>
      <c r="G1209" s="6">
        <v>5.92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168.2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20.77</v>
      </c>
      <c r="G1212" s="6">
        <v>5.19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28.09</v>
      </c>
      <c r="G1213" s="6">
        <v>7.02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12.21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180.41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323.2</v>
      </c>
      <c r="G1219" s="6">
        <v>323.2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1.48</v>
      </c>
      <c r="G1220" s="6">
        <v>5.92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329.12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20.77</v>
      </c>
      <c r="G1223" s="6">
        <v>5.19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28.09</v>
      </c>
      <c r="G1224" s="6">
        <v>7.02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12.21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341.33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121.33</v>
      </c>
      <c r="G1230" s="6">
        <v>121.33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121.33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20.77</v>
      </c>
      <c r="G1233" s="6">
        <v>4.1500000000000004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28.09</v>
      </c>
      <c r="G1234" s="6">
        <v>5.61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9.76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131.09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210.81</v>
      </c>
      <c r="G1240" s="6">
        <v>210.81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210.81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20.77</v>
      </c>
      <c r="G1243" s="6">
        <v>4.1500000000000004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28.09</v>
      </c>
      <c r="G1244" s="6">
        <v>5.61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9.76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220.57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9.36</v>
      </c>
      <c r="G1250" s="6">
        <v>9.82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9.82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20.77</v>
      </c>
      <c r="G1253" s="6">
        <v>3.26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28.09</v>
      </c>
      <c r="G1254" s="6">
        <v>4.41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7.67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9.73</v>
      </c>
      <c r="G1257" s="6">
        <v>9.73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9.73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27.22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20.77</v>
      </c>
      <c r="G1267" s="6">
        <v>2.4900000000000002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28.09</v>
      </c>
      <c r="G1268" s="6">
        <v>3.37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5.86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55.08</v>
      </c>
      <c r="G1271" s="6">
        <v>55.08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55.08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202.3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3.54</v>
      </c>
      <c r="G1277" s="6">
        <v>3.54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3.54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12.7</v>
      </c>
      <c r="G1280" s="6">
        <v>12.7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12.7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16.239999999999998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5.99</v>
      </c>
      <c r="G1286" s="6">
        <v>5.99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80.790000000000006</v>
      </c>
      <c r="G1287" s="6">
        <v>80.790000000000006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86.78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20.77</v>
      </c>
      <c r="G1290" s="6">
        <v>4.7699999999999996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28.09</v>
      </c>
      <c r="G1291" s="6">
        <v>15.5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20.27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107.05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513.63</v>
      </c>
      <c r="G1297" s="6">
        <v>513.63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513.63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20.77</v>
      </c>
      <c r="G1300" s="6">
        <v>3.6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28.09</v>
      </c>
      <c r="G1301" s="6">
        <v>11.69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15.29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528.91999999999996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35.14</v>
      </c>
      <c r="G1307" s="6">
        <v>35.14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35.14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20.77</v>
      </c>
      <c r="G1310" s="6">
        <v>3.6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28.09</v>
      </c>
      <c r="G1311" s="6">
        <v>11.69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15.29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50.43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16.61</v>
      </c>
      <c r="G1317" s="6">
        <v>0.16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268.8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20.77</v>
      </c>
      <c r="G1322" s="6">
        <v>3.07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28.09</v>
      </c>
      <c r="G1323" s="6">
        <v>9.9700000000000006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13.04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281.83999999999997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16.61</v>
      </c>
      <c r="G1329" s="6">
        <v>0.16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11.48</v>
      </c>
      <c r="G1330" s="6">
        <v>22.96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180.58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20.77</v>
      </c>
      <c r="G1334" s="6">
        <v>3.07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28.09</v>
      </c>
      <c r="G1335" s="6">
        <v>9.9700000000000006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13.04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193.62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16.61</v>
      </c>
      <c r="G1341" s="6">
        <v>0.16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257.3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20.77</v>
      </c>
      <c r="G1346" s="6">
        <v>8.3000000000000007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28.09</v>
      </c>
      <c r="G1347" s="6">
        <v>11.23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19.53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276.83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20.77</v>
      </c>
      <c r="G1356" s="6">
        <v>166.16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28.09</v>
      </c>
      <c r="G1357" s="6">
        <v>224.72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30.7</v>
      </c>
      <c r="G1358" s="6">
        <v>245.6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636.48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2693.95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27.83</v>
      </c>
      <c r="G1364" s="6">
        <v>27.83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27.83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20.77</v>
      </c>
      <c r="G1367" s="6">
        <v>10.38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30.7</v>
      </c>
      <c r="G1368" s="6">
        <v>9.2100000000000009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19.59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47.42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28.09</v>
      </c>
      <c r="G1377" s="6">
        <v>5.61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5.61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28.93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20.27</v>
      </c>
      <c r="G1386" s="6">
        <v>15.2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28.09</v>
      </c>
      <c r="G1387" s="6">
        <v>21.06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36.26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194.2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0.4</v>
      </c>
      <c r="G1393" s="6">
        <v>0.8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24.12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20.27</v>
      </c>
      <c r="G1397" s="6">
        <v>4.05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28.09</v>
      </c>
      <c r="G1398" s="6">
        <v>5.61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9.66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33.78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22.72</v>
      </c>
      <c r="G1404" s="6">
        <v>22.72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22.72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20.77</v>
      </c>
      <c r="G1407" s="6">
        <v>4.28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28.09</v>
      </c>
      <c r="G1408" s="6">
        <v>5.79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10.07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32.79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6.12</v>
      </c>
      <c r="G1414" s="6">
        <v>6.12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6.12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20.27</v>
      </c>
      <c r="G1417" s="6">
        <v>4.05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28.09</v>
      </c>
      <c r="G1418" s="6">
        <v>5.61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9.66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15.78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20.77</v>
      </c>
      <c r="G1428" s="6">
        <v>2.4900000000000002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28.09</v>
      </c>
      <c r="G1429" s="6">
        <v>3.37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5.86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55.08</v>
      </c>
      <c r="G1432" s="6">
        <v>55.08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55.08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150.94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9.2799999999999994</v>
      </c>
      <c r="G1438" s="6">
        <v>9.2799999999999994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9.2799999999999994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20.77</v>
      </c>
      <c r="G1441" s="6">
        <v>2.0699999999999998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28.09</v>
      </c>
      <c r="G1442" s="6">
        <v>2.8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4.87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14.15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12.28</v>
      </c>
      <c r="G1448" s="6">
        <v>12.89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12.89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20.77</v>
      </c>
      <c r="G1451" s="6">
        <v>3.26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28.09</v>
      </c>
      <c r="G1452" s="6">
        <v>4.41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7.67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9.73</v>
      </c>
      <c r="G1455" s="6">
        <v>9.73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9.73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30.29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20.420000000000002</v>
      </c>
      <c r="G1464" s="6">
        <v>10.210000000000001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20.98</v>
      </c>
      <c r="G1465" s="6">
        <v>10.49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20.7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103.11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20.420000000000002</v>
      </c>
      <c r="G1474" s="6">
        <v>30.63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20.98</v>
      </c>
      <c r="G1475" s="6">
        <v>20.98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51.61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8910.84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20.77</v>
      </c>
      <c r="G1490" s="6">
        <v>51.92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28.09</v>
      </c>
      <c r="G1491" s="6">
        <v>70.22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122.14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328.65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28.09</v>
      </c>
      <c r="G1500" s="6">
        <v>8.42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19.47</v>
      </c>
      <c r="G1501" s="6">
        <v>5.84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14.26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379.79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6.12</v>
      </c>
      <c r="G1507" s="6">
        <v>6.12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6.12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20.27</v>
      </c>
      <c r="G1510" s="6">
        <v>4.05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28.09</v>
      </c>
      <c r="G1511" s="6">
        <v>5.61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9.66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15.78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20.77</v>
      </c>
      <c r="G1520" s="6">
        <v>12.9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28.09</v>
      </c>
      <c r="G1521" s="6">
        <v>17.440000000000001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30.34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68.930000000000007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2.8</v>
      </c>
      <c r="G1527" s="6">
        <v>5.88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29.89</v>
      </c>
      <c r="G1529" s="6">
        <v>32.869999999999997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29.89</v>
      </c>
      <c r="G1530" s="6">
        <v>25.4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94.02</v>
      </c>
      <c r="G1531" s="6">
        <v>1034.22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108.01</v>
      </c>
      <c r="G1532" s="6">
        <v>1134.0999999999999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2287.2600000000002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26.67</v>
      </c>
      <c r="G1535" s="6">
        <v>93.34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23.21</v>
      </c>
      <c r="G1536" s="6">
        <v>44.33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24.91</v>
      </c>
      <c r="G1537" s="6">
        <v>87.18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19.47</v>
      </c>
      <c r="G1538" s="6">
        <v>243.37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468.22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0.72</v>
      </c>
      <c r="G1541" s="6">
        <v>0.61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0.61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2756.09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618.11</v>
      </c>
      <c r="G1547" s="6">
        <v>621.20000000000005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39.82</v>
      </c>
      <c r="G1548" s="6">
        <v>20.81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111.3</v>
      </c>
      <c r="G1549" s="6">
        <v>2.34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644.35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23.1</v>
      </c>
      <c r="G1552" s="6">
        <v>34.520000000000003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19.47</v>
      </c>
      <c r="G1553" s="6">
        <v>19.14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53.66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698.01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618.11</v>
      </c>
      <c r="G1559" s="6">
        <v>618.11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111.3</v>
      </c>
      <c r="G1560" s="6">
        <v>1.71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619.82000000000005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23.1</v>
      </c>
      <c r="G1563" s="6">
        <v>11.55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19.47</v>
      </c>
      <c r="G1564" s="6">
        <v>14.6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26.15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645.97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45.05</v>
      </c>
      <c r="G1570" s="6">
        <v>45.05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60.34</v>
      </c>
      <c r="G1571" s="6">
        <v>60.34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39.07</v>
      </c>
      <c r="G1572" s="6">
        <v>21.87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127.26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22.07</v>
      </c>
      <c r="G1575" s="6">
        <v>46.25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46.25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173.51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190.81</v>
      </c>
      <c r="G1581" s="6">
        <v>133.56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0.67</v>
      </c>
      <c r="G1582" s="6">
        <v>1.46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50.27</v>
      </c>
      <c r="G1583" s="6">
        <v>0.2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69.42</v>
      </c>
      <c r="G1584" s="6">
        <v>0.13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135.35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20.38</v>
      </c>
      <c r="G1587" s="6">
        <v>19.36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24.74</v>
      </c>
      <c r="G1588" s="6">
        <v>28.59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47.95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183.3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0.82</v>
      </c>
      <c r="G1594" s="6">
        <v>14.76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14.76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23.21</v>
      </c>
      <c r="G1597" s="6">
        <v>23.21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19.47</v>
      </c>
      <c r="G1598" s="6">
        <v>38.94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62.15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6.54</v>
      </c>
      <c r="G1601" s="6">
        <v>7.84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485.62</v>
      </c>
      <c r="G1602" s="6">
        <v>92.26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11.32</v>
      </c>
      <c r="G1603" s="6">
        <v>172.06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36.68</v>
      </c>
      <c r="G1604" s="6">
        <v>44.01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93.86</v>
      </c>
      <c r="G1605" s="6">
        <v>178.33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494.5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571.41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19.47</v>
      </c>
      <c r="G1614" s="6">
        <v>1.55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1.55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18.05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/>
  </sheetPr>
  <dimension ref="A1:G1617"/>
  <sheetViews>
    <sheetView workbookViewId="0">
      <selection activeCell="A6" sqref="A6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691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100</v>
      </c>
      <c r="G15" s="6">
        <v>2.02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225.8</v>
      </c>
      <c r="G16" s="6">
        <v>228.05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641.42999999999995</v>
      </c>
      <c r="G17" s="6">
        <v>647.84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24.78</v>
      </c>
      <c r="G18" s="6">
        <v>25.02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3.94</v>
      </c>
      <c r="G19" s="6">
        <v>31.83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21.63</v>
      </c>
      <c r="G20" s="6">
        <v>655.38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26.36</v>
      </c>
      <c r="G21" s="6">
        <v>133.11000000000001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26.36</v>
      </c>
      <c r="G22" s="6">
        <v>133.11000000000001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1856.36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21.53</v>
      </c>
      <c r="G25" s="6">
        <v>86.98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23.71</v>
      </c>
      <c r="G26" s="6">
        <v>191.57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24.45</v>
      </c>
      <c r="G27" s="6">
        <v>197.55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20.89</v>
      </c>
      <c r="G28" s="6">
        <v>171.32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647.41999999999996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21.31</v>
      </c>
      <c r="G31" s="6">
        <v>365.89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365.89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2869.67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903.5</v>
      </c>
      <c r="G37" s="6">
        <v>903.5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903.5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1782.87</v>
      </c>
      <c r="G40" s="6">
        <v>171.15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121.79</v>
      </c>
      <c r="G41" s="6">
        <v>12.17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183.32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1086.82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705.85</v>
      </c>
      <c r="G47" s="6">
        <v>705.85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705.85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1782.87</v>
      </c>
      <c r="G50" s="6">
        <v>171.15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121.79</v>
      </c>
      <c r="G51" s="6">
        <v>12.17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183.32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889.17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1129.3699999999999</v>
      </c>
      <c r="G57" s="6">
        <v>1129.3699999999999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1129.3699999999999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1782.87</v>
      </c>
      <c r="G60" s="6">
        <v>171.15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121.79</v>
      </c>
      <c r="G61" s="6">
        <v>12.17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183.32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1312.69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4733.99</v>
      </c>
      <c r="G67" s="6">
        <v>37871.919999999998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6531.5</v>
      </c>
      <c r="G68" s="6">
        <v>52252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20327.59</v>
      </c>
      <c r="G69" s="6">
        <v>81310.36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9234.81</v>
      </c>
      <c r="G70" s="6">
        <v>73878.48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3738.88</v>
      </c>
      <c r="G71" s="6">
        <v>29911.040000000001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275223.8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275223.8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191.14</v>
      </c>
      <c r="G77" s="6">
        <v>0.1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363.66</v>
      </c>
      <c r="G78" s="6">
        <v>0.25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0.35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8.02</v>
      </c>
      <c r="G81" s="6">
        <v>4.1399999999999997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8.24</v>
      </c>
      <c r="G82" s="6">
        <v>0.05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8.3699999999999992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26</v>
      </c>
      <c r="G84" s="6">
        <v>7.0000000000000007E-2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205.62</v>
      </c>
      <c r="G86" s="6">
        <v>0.32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9.1199999999999992</v>
      </c>
      <c r="G87" s="6">
        <v>5.16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9.77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20.89</v>
      </c>
      <c r="G90" s="6">
        <v>0.01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26.42</v>
      </c>
      <c r="G91" s="6">
        <v>0.13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32.07</v>
      </c>
      <c r="G92" s="6">
        <v>0.15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0.28999999999999998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25.04</v>
      </c>
      <c r="G95" s="6">
        <v>1.97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1.97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12.38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0.37</v>
      </c>
      <c r="G101" s="6">
        <v>0.63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3.08</v>
      </c>
      <c r="G102" s="6">
        <v>7.15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42.58</v>
      </c>
      <c r="G103" s="6">
        <v>31.84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22.12</v>
      </c>
      <c r="G104" s="6">
        <v>6.83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388.31</v>
      </c>
      <c r="G105" s="6">
        <v>388.31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434.76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20.89</v>
      </c>
      <c r="G108" s="6">
        <v>28.78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20.260000000000002</v>
      </c>
      <c r="G109" s="6">
        <v>28.72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57.5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492.26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12.16</v>
      </c>
      <c r="G115" s="6">
        <v>119.16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409.32</v>
      </c>
      <c r="G116" s="6">
        <v>409.32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142.41999999999999</v>
      </c>
      <c r="G117" s="6">
        <v>142.41999999999999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314.08999999999997</v>
      </c>
      <c r="G118" s="6">
        <v>314.08999999999997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984.99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984.99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12.16</v>
      </c>
      <c r="G124" s="6">
        <v>121.6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409.32</v>
      </c>
      <c r="G125" s="6">
        <v>409.32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162.4</v>
      </c>
      <c r="G126" s="6">
        <v>162.4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646.57000000000005</v>
      </c>
      <c r="G127" s="6">
        <v>646.57000000000005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1339.89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1339.89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12.16</v>
      </c>
      <c r="G133" s="6">
        <v>121.6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409.32</v>
      </c>
      <c r="G134" s="6">
        <v>409.32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162.4</v>
      </c>
      <c r="G135" s="6">
        <v>162.4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389.69</v>
      </c>
      <c r="G136" s="6">
        <v>389.69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1083.01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1083.01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12.16</v>
      </c>
      <c r="G142" s="6">
        <v>121.6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409.32</v>
      </c>
      <c r="G143" s="6">
        <v>409.32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162.4</v>
      </c>
      <c r="G144" s="6">
        <v>162.4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389.69</v>
      </c>
      <c r="G145" s="6">
        <v>389.69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1083.01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1083.01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12.16</v>
      </c>
      <c r="G151" s="6">
        <v>121.6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409.32</v>
      </c>
      <c r="G152" s="6">
        <v>409.32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162.4</v>
      </c>
      <c r="G153" s="6">
        <v>162.4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646.57000000000005</v>
      </c>
      <c r="G154" s="6">
        <v>646.57000000000005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1339.89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1339.89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12.16</v>
      </c>
      <c r="G160" s="6">
        <v>116.73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409.32</v>
      </c>
      <c r="G161" s="6">
        <v>409.32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142.41999999999999</v>
      </c>
      <c r="G162" s="6">
        <v>142.41999999999999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328.81</v>
      </c>
      <c r="G163" s="6">
        <v>328.81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997.28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997.28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25.16</v>
      </c>
      <c r="G169" s="6">
        <v>0.52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22.12</v>
      </c>
      <c r="G170" s="6">
        <v>7.89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226.66</v>
      </c>
      <c r="G171" s="6">
        <v>226.66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235.07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20.89</v>
      </c>
      <c r="G174" s="6">
        <v>8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20.260000000000002</v>
      </c>
      <c r="G175" s="6">
        <v>7.98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15.98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251.05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10.4</v>
      </c>
      <c r="G181" s="6">
        <v>162.24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162.24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23.3</v>
      </c>
      <c r="G184" s="6">
        <v>9.92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20.89</v>
      </c>
      <c r="G185" s="6">
        <v>8.89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18.809999999999999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181.05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1.1000000000000001</v>
      </c>
      <c r="G191" s="6">
        <v>9.68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550.75</v>
      </c>
      <c r="G192" s="6">
        <v>550.75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33.47</v>
      </c>
      <c r="G193" s="6">
        <v>53.98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614.41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24.45</v>
      </c>
      <c r="G196" s="6">
        <v>15.91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20.89</v>
      </c>
      <c r="G197" s="6">
        <v>6.78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22.69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637.1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1.1000000000000001</v>
      </c>
      <c r="G203" s="6">
        <v>5.29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20.53</v>
      </c>
      <c r="G204" s="6">
        <v>140.63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564.74</v>
      </c>
      <c r="G205" s="6">
        <v>309.08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33.47</v>
      </c>
      <c r="G206" s="6">
        <v>29.55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484.55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24.45</v>
      </c>
      <c r="G209" s="6">
        <v>9.35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20.89</v>
      </c>
      <c r="G210" s="6">
        <v>3.98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13.33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497.88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1.1000000000000001</v>
      </c>
      <c r="G216" s="6">
        <v>5.29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20.53</v>
      </c>
      <c r="G217" s="6">
        <v>140.63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564.74</v>
      </c>
      <c r="G218" s="6">
        <v>309.08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33.47</v>
      </c>
      <c r="G219" s="6">
        <v>29.55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484.55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24.45</v>
      </c>
      <c r="G222" s="6">
        <v>9.35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20.89</v>
      </c>
      <c r="G223" s="6">
        <v>3.98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13.33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497.88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1.1000000000000001</v>
      </c>
      <c r="G229" s="6">
        <v>5.19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20.53</v>
      </c>
      <c r="G230" s="6">
        <v>45.2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286.07</v>
      </c>
      <c r="G231" s="6">
        <v>286.07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33.47</v>
      </c>
      <c r="G232" s="6">
        <v>2.13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338.59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24.45</v>
      </c>
      <c r="G235" s="6">
        <v>6.89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20.89</v>
      </c>
      <c r="G236" s="6">
        <v>2.94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9.83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348.42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1.1000000000000001</v>
      </c>
      <c r="G242" s="6">
        <v>5.29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20.53</v>
      </c>
      <c r="G243" s="6">
        <v>140.63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564.74</v>
      </c>
      <c r="G244" s="6">
        <v>309.08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33.47</v>
      </c>
      <c r="G245" s="6">
        <v>29.55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484.55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24.45</v>
      </c>
      <c r="G248" s="6">
        <v>9.35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20.89</v>
      </c>
      <c r="G249" s="6">
        <v>3.98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13.33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497.88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206.18</v>
      </c>
      <c r="G255" s="6">
        <v>429.53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0.2</v>
      </c>
      <c r="G256" s="6">
        <v>4.88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22.12</v>
      </c>
      <c r="G257" s="6">
        <v>27.57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461.98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24.45</v>
      </c>
      <c r="G260" s="6">
        <v>41.73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20.89</v>
      </c>
      <c r="G261" s="6">
        <v>17.809999999999999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59.54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521.52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206.18</v>
      </c>
      <c r="G267" s="6">
        <v>429.53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0.2</v>
      </c>
      <c r="G268" s="6">
        <v>4.88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22.12</v>
      </c>
      <c r="G269" s="6">
        <v>27.57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461.98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24.45</v>
      </c>
      <c r="G272" s="6">
        <v>41.73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20.89</v>
      </c>
      <c r="G273" s="6">
        <v>17.809999999999999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59.54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521.52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510.64</v>
      </c>
      <c r="G279" s="6">
        <v>510.64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0.2</v>
      </c>
      <c r="G280" s="6">
        <v>3.48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22.12</v>
      </c>
      <c r="G281" s="6">
        <v>9.3699999999999992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523.49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24.45</v>
      </c>
      <c r="G284" s="6">
        <v>17.600000000000001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20.89</v>
      </c>
      <c r="G285" s="6">
        <v>7.52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25.12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548.61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206.18</v>
      </c>
      <c r="G291" s="6">
        <v>429.53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0.2</v>
      </c>
      <c r="G292" s="6">
        <v>4.88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22.12</v>
      </c>
      <c r="G293" s="6">
        <v>27.57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461.98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24.45</v>
      </c>
      <c r="G296" s="6">
        <v>41.73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20.89</v>
      </c>
      <c r="G297" s="6">
        <v>17.809999999999999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59.54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521.52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510.64</v>
      </c>
      <c r="G303" s="6">
        <v>510.64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0.2</v>
      </c>
      <c r="G304" s="6">
        <v>3.48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22.12</v>
      </c>
      <c r="G305" s="6">
        <v>9.3699999999999992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523.49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24.45</v>
      </c>
      <c r="G308" s="6">
        <v>17.600000000000001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20.89</v>
      </c>
      <c r="G309" s="6">
        <v>7.52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25.12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548.61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206.18</v>
      </c>
      <c r="G315" s="6">
        <v>429.53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0.2</v>
      </c>
      <c r="G316" s="6">
        <v>4.88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22.12</v>
      </c>
      <c r="G317" s="6">
        <v>27.57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461.98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24.45</v>
      </c>
      <c r="G320" s="6">
        <v>41.73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20.89</v>
      </c>
      <c r="G321" s="6">
        <v>17.809999999999999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59.54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521.52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206.18</v>
      </c>
      <c r="G327" s="6">
        <v>429.53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0.2</v>
      </c>
      <c r="G328" s="6">
        <v>4.88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22.12</v>
      </c>
      <c r="G329" s="6">
        <v>27.57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461.98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24.45</v>
      </c>
      <c r="G332" s="6">
        <v>41.73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20.89</v>
      </c>
      <c r="G333" s="6">
        <v>17.809999999999999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59.54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521.52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206.18</v>
      </c>
      <c r="G339" s="6">
        <v>429.53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0.2</v>
      </c>
      <c r="G340" s="6">
        <v>4.88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22.12</v>
      </c>
      <c r="G341" s="6">
        <v>27.57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461.98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24.45</v>
      </c>
      <c r="G344" s="6">
        <v>41.73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20.89</v>
      </c>
      <c r="G345" s="6">
        <v>17.809999999999999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59.54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521.52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206.18</v>
      </c>
      <c r="G351" s="6">
        <v>429.53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0.2</v>
      </c>
      <c r="G352" s="6">
        <v>4.88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22.12</v>
      </c>
      <c r="G353" s="6">
        <v>27.57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461.98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24.45</v>
      </c>
      <c r="G356" s="6">
        <v>41.73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20.89</v>
      </c>
      <c r="G357" s="6">
        <v>17.809999999999999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59.54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521.52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206.18</v>
      </c>
      <c r="G363" s="6">
        <v>429.53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0.2</v>
      </c>
      <c r="G364" s="6">
        <v>4.88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22.12</v>
      </c>
      <c r="G365" s="6">
        <v>27.57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461.98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24.45</v>
      </c>
      <c r="G368" s="6">
        <v>41.73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20.89</v>
      </c>
      <c r="G369" s="6">
        <v>17.809999999999999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59.54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521.52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206.18</v>
      </c>
      <c r="G375" s="6">
        <v>429.53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0.2</v>
      </c>
      <c r="G376" s="6">
        <v>4.88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22.12</v>
      </c>
      <c r="G377" s="6">
        <v>27.57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461.98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24.45</v>
      </c>
      <c r="G380" s="6">
        <v>41.73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20.89</v>
      </c>
      <c r="G381" s="6">
        <v>17.809999999999999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59.54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521.52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206.18</v>
      </c>
      <c r="G387" s="6">
        <v>429.53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0.2</v>
      </c>
      <c r="G388" s="6">
        <v>4.88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22.12</v>
      </c>
      <c r="G389" s="6">
        <v>27.57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461.98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24.45</v>
      </c>
      <c r="G392" s="6">
        <v>41.73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20.89</v>
      </c>
      <c r="G393" s="6">
        <v>17.809999999999999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59.54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521.52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206.18</v>
      </c>
      <c r="G399" s="6">
        <v>429.53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0.2</v>
      </c>
      <c r="G400" s="6">
        <v>4.88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22.12</v>
      </c>
      <c r="G401" s="6">
        <v>27.57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461.98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24.45</v>
      </c>
      <c r="G404" s="6">
        <v>41.73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20.89</v>
      </c>
      <c r="G405" s="6">
        <v>17.809999999999999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59.54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521.52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510.64</v>
      </c>
      <c r="G411" s="6">
        <v>510.64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0.2</v>
      </c>
      <c r="G412" s="6">
        <v>3.48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22.12</v>
      </c>
      <c r="G413" s="6">
        <v>9.3699999999999992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523.49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24.45</v>
      </c>
      <c r="G416" s="6">
        <v>17.600000000000001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20.89</v>
      </c>
      <c r="G417" s="6">
        <v>7.52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25.12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548.61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21.46</v>
      </c>
      <c r="G423" s="6">
        <v>64.38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104.33</v>
      </c>
      <c r="G424" s="6">
        <v>104.33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168.71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24.29</v>
      </c>
      <c r="G427" s="6">
        <v>8.5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20.89</v>
      </c>
      <c r="G428" s="6">
        <v>12.53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21.03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189.74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2053.58</v>
      </c>
      <c r="G434" s="6">
        <v>1088.3900000000001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1088.3900000000001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1088.3900000000001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109.53</v>
      </c>
      <c r="G440" s="6">
        <v>445.81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445.81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11.02</v>
      </c>
      <c r="G443" s="6">
        <v>3.65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32.869999999999997</v>
      </c>
      <c r="G444" s="6">
        <v>10.88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18.97</v>
      </c>
      <c r="G445" s="6">
        <v>19.149999999999999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40.299999999999997</v>
      </c>
      <c r="G446" s="6">
        <v>91.58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125.26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22.08</v>
      </c>
      <c r="G449" s="6">
        <v>61.16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24.45</v>
      </c>
      <c r="G450" s="6">
        <v>7.7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24.29</v>
      </c>
      <c r="G451" s="6">
        <v>67.95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136.81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28.18</v>
      </c>
      <c r="G454" s="6">
        <v>56.92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23.29</v>
      </c>
      <c r="G455" s="6">
        <v>47.04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103.96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811.84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109.53</v>
      </c>
      <c r="G461" s="6">
        <v>441.4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441.4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11.02</v>
      </c>
      <c r="G464" s="6">
        <v>3.61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32.869999999999997</v>
      </c>
      <c r="G465" s="6">
        <v>10.78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18.97</v>
      </c>
      <c r="G466" s="6">
        <v>18.97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40.299999999999997</v>
      </c>
      <c r="G467" s="6">
        <v>90.67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124.03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21.23</v>
      </c>
      <c r="G470" s="6">
        <v>58.8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24.45</v>
      </c>
      <c r="G471" s="6">
        <v>7.62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24.29</v>
      </c>
      <c r="G472" s="6">
        <v>67.28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133.69999999999999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28.18</v>
      </c>
      <c r="G475" s="6">
        <v>56.36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23.29</v>
      </c>
      <c r="G476" s="6">
        <v>46.58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102.94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802.07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109.53</v>
      </c>
      <c r="G482" s="6">
        <v>445.81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445.81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11.02</v>
      </c>
      <c r="G485" s="6">
        <v>3.65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32.869999999999997</v>
      </c>
      <c r="G486" s="6">
        <v>10.88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40.299999999999997</v>
      </c>
      <c r="G487" s="6">
        <v>91.58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106.11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22.08</v>
      </c>
      <c r="G490" s="6">
        <v>61.16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24.45</v>
      </c>
      <c r="G491" s="6">
        <v>7.7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24.29</v>
      </c>
      <c r="G492" s="6">
        <v>67.95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136.81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28.18</v>
      </c>
      <c r="G495" s="6">
        <v>56.92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23.29</v>
      </c>
      <c r="G496" s="6">
        <v>47.04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103.96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792.69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22.08</v>
      </c>
      <c r="G502" s="6">
        <v>33.119999999999997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24.29</v>
      </c>
      <c r="G503" s="6">
        <v>36.43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69.55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277.36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22.08</v>
      </c>
      <c r="G515" s="6">
        <v>55.2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24.29</v>
      </c>
      <c r="G516" s="6">
        <v>60.72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115.92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1146.5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22.08</v>
      </c>
      <c r="G525" s="6">
        <v>55.2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24.29</v>
      </c>
      <c r="G526" s="6">
        <v>60.72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115.92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1146.5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22.08</v>
      </c>
      <c r="G535" s="6">
        <v>55.2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24.29</v>
      </c>
      <c r="G536" s="6">
        <v>60.72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115.92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1146.5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1.27</v>
      </c>
      <c r="G542" s="6">
        <v>1.27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187.7</v>
      </c>
      <c r="G543" s="6">
        <v>198.96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200.23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24.07</v>
      </c>
      <c r="G546" s="6">
        <v>5.29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20.89</v>
      </c>
      <c r="G547" s="6">
        <v>4.59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9.8800000000000008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210.11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26.02</v>
      </c>
      <c r="G553" s="6">
        <v>0.47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27.04</v>
      </c>
      <c r="G554" s="6">
        <v>0.35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0.82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22</v>
      </c>
      <c r="G557" s="6">
        <v>0.17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69.42</v>
      </c>
      <c r="G558" s="6">
        <v>0.11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25.28</v>
      </c>
      <c r="G559" s="6">
        <v>26.54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33.47</v>
      </c>
      <c r="G560" s="6">
        <v>7.06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126.52</v>
      </c>
      <c r="G561" s="6">
        <v>7.46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41.34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20.89</v>
      </c>
      <c r="G564" s="6">
        <v>4.99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23.85</v>
      </c>
      <c r="G565" s="6">
        <v>3.45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8.44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50.6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26.02</v>
      </c>
      <c r="G571" s="6">
        <v>0.47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27.04</v>
      </c>
      <c r="G572" s="6">
        <v>0.35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0.82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22</v>
      </c>
      <c r="G575" s="6">
        <v>0.17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69.42</v>
      </c>
      <c r="G576" s="6">
        <v>0.11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25.28</v>
      </c>
      <c r="G577" s="6">
        <v>26.54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33.47</v>
      </c>
      <c r="G578" s="6">
        <v>7.06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126.52</v>
      </c>
      <c r="G579" s="6">
        <v>7.46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41.34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20.89</v>
      </c>
      <c r="G582" s="6">
        <v>4.99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23.85</v>
      </c>
      <c r="G583" s="6">
        <v>3.45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8.44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50.6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26.02</v>
      </c>
      <c r="G589" s="6">
        <v>0.47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27.04</v>
      </c>
      <c r="G590" s="6">
        <v>0.35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0.82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22</v>
      </c>
      <c r="G593" s="6">
        <v>0.17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69.42</v>
      </c>
      <c r="G594" s="6">
        <v>0.11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25.28</v>
      </c>
      <c r="G595" s="6">
        <v>26.54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33.47</v>
      </c>
      <c r="G596" s="6">
        <v>7.06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126.52</v>
      </c>
      <c r="G597" s="6">
        <v>7.46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41.34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20.89</v>
      </c>
      <c r="G600" s="6">
        <v>4.99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23.85</v>
      </c>
      <c r="G601" s="6">
        <v>3.45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8.44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50.6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26.02</v>
      </c>
      <c r="G607" s="6">
        <v>0.47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27.04</v>
      </c>
      <c r="G608" s="6">
        <v>0.35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0.82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22</v>
      </c>
      <c r="G611" s="6">
        <v>0.13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69.42</v>
      </c>
      <c r="G612" s="6">
        <v>0.08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23.56</v>
      </c>
      <c r="G613" s="6">
        <v>24.73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33.47</v>
      </c>
      <c r="G614" s="6">
        <v>6.62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126.52</v>
      </c>
      <c r="G615" s="6">
        <v>5.69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37.25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20.89</v>
      </c>
      <c r="G618" s="6">
        <v>4.32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23.85</v>
      </c>
      <c r="G619" s="6">
        <v>2.67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6.99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45.06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18.329999999999998</v>
      </c>
      <c r="G625" s="6">
        <v>27.49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27.49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21.14</v>
      </c>
      <c r="G628" s="6">
        <v>2.04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24.45</v>
      </c>
      <c r="G629" s="6">
        <v>10.51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12.55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40.04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18.329999999999998</v>
      </c>
      <c r="G635" s="6">
        <v>27.49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27.49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21.14</v>
      </c>
      <c r="G638" s="6">
        <v>2.04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24.45</v>
      </c>
      <c r="G639" s="6">
        <v>10.51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12.55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40.04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0.85</v>
      </c>
      <c r="G645" s="6">
        <v>4.17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4.99</v>
      </c>
      <c r="G646" s="6">
        <v>2.73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29.31</v>
      </c>
      <c r="G647" s="6">
        <v>31.12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38.020000000000003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24.34</v>
      </c>
      <c r="G650" s="6">
        <v>16.53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20.89</v>
      </c>
      <c r="G651" s="6">
        <v>6.45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22.98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61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0.85</v>
      </c>
      <c r="G657" s="6">
        <v>4.17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4.99</v>
      </c>
      <c r="G658" s="6">
        <v>2.73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29.31</v>
      </c>
      <c r="G659" s="6">
        <v>31.12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38.020000000000003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24.34</v>
      </c>
      <c r="G662" s="6">
        <v>16.53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20.89</v>
      </c>
      <c r="G663" s="6">
        <v>6.45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22.98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61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0.85</v>
      </c>
      <c r="G669" s="6">
        <v>4.17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4.99</v>
      </c>
      <c r="G670" s="6">
        <v>2.73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29.31</v>
      </c>
      <c r="G671" s="6">
        <v>31.12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38.020000000000003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24.34</v>
      </c>
      <c r="G674" s="6">
        <v>16.53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20.89</v>
      </c>
      <c r="G675" s="6">
        <v>6.45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22.98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61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0.85</v>
      </c>
      <c r="G681" s="6">
        <v>4.17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4.99</v>
      </c>
      <c r="G682" s="6">
        <v>2.73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29.31</v>
      </c>
      <c r="G683" s="6">
        <v>31.12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38.020000000000003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24.34</v>
      </c>
      <c r="G686" s="6">
        <v>16.53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20.89</v>
      </c>
      <c r="G687" s="6">
        <v>6.45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22.98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61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25.23</v>
      </c>
      <c r="G693" s="6">
        <v>1.01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25.05</v>
      </c>
      <c r="G694" s="6">
        <v>25.92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26.93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24.07</v>
      </c>
      <c r="G697" s="6">
        <v>8.74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20.89</v>
      </c>
      <c r="G698" s="6">
        <v>3.16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11.9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38.83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26.42</v>
      </c>
      <c r="G704" s="6">
        <v>12.64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20.89</v>
      </c>
      <c r="G705" s="6">
        <v>9.99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22.63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153.80000000000001</v>
      </c>
      <c r="G708" s="6">
        <v>153.80000000000001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153.80000000000001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176.43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14.84</v>
      </c>
      <c r="G714" s="6">
        <v>3.11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0.68</v>
      </c>
      <c r="G715" s="6">
        <v>0.34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3.45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24.45</v>
      </c>
      <c r="G718" s="6">
        <v>5.99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20.89</v>
      </c>
      <c r="G719" s="6">
        <v>2.56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8.5500000000000007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577.51</v>
      </c>
      <c r="G722" s="6">
        <v>24.89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24.89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36.89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27.91</v>
      </c>
      <c r="G728" s="6">
        <v>2.65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182.69</v>
      </c>
      <c r="G729" s="6">
        <v>202.78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205.43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24.45</v>
      </c>
      <c r="G732" s="6">
        <v>4.18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20.89</v>
      </c>
      <c r="G733" s="6">
        <v>1.77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5.95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211.38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0.68</v>
      </c>
      <c r="G739" s="6">
        <v>0.01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25.23</v>
      </c>
      <c r="G740" s="6">
        <v>2.52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2.5299999999999998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22.13</v>
      </c>
      <c r="G743" s="6">
        <v>1.99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1.99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4.5199999999999996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2.61</v>
      </c>
      <c r="G749" s="6">
        <v>3.36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100.07</v>
      </c>
      <c r="G750" s="6">
        <v>100.07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103.43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24.34</v>
      </c>
      <c r="G753" s="6">
        <v>13.31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20.89</v>
      </c>
      <c r="G754" s="6">
        <v>5.7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19.010000000000002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122.44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1.58</v>
      </c>
      <c r="G760" s="6">
        <v>15.8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14.83</v>
      </c>
      <c r="G761" s="6">
        <v>92.68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108.48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24.45</v>
      </c>
      <c r="G764" s="6">
        <v>31.27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20.89</v>
      </c>
      <c r="G765" s="6">
        <v>53.41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84.68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193.16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1.58</v>
      </c>
      <c r="G771" s="6">
        <v>15.8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14.83</v>
      </c>
      <c r="G772" s="6">
        <v>92.68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108.48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24.45</v>
      </c>
      <c r="G775" s="6">
        <v>31.27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20.89</v>
      </c>
      <c r="G776" s="6">
        <v>53.41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84.68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193.16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153.77000000000001</v>
      </c>
      <c r="G782" s="6">
        <v>2.92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2.92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101.3</v>
      </c>
      <c r="G785" s="6">
        <v>126.62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126.62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20.89</v>
      </c>
      <c r="G788" s="6">
        <v>0.66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0.66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130.19999999999999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28.5</v>
      </c>
      <c r="G794" s="6">
        <v>6.51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6.51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27.57</v>
      </c>
      <c r="G797" s="6">
        <v>4.49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20.89</v>
      </c>
      <c r="G798" s="6">
        <v>1.1299999999999999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5.62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12.13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23.7</v>
      </c>
      <c r="G804" s="6">
        <v>0.33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38</v>
      </c>
      <c r="G805" s="6">
        <v>5.33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5.66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27.57</v>
      </c>
      <c r="G808" s="6">
        <v>10.49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10.49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16.149999999999999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54.02</v>
      </c>
      <c r="G814" s="6">
        <v>3.45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0.69</v>
      </c>
      <c r="G815" s="6">
        <v>1.03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6.48</v>
      </c>
      <c r="G816" s="6">
        <v>1.94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75.900000000000006</v>
      </c>
      <c r="G817" s="6">
        <v>24.43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30.85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27.57</v>
      </c>
      <c r="G820" s="6">
        <v>52.38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20.89</v>
      </c>
      <c r="G821" s="6">
        <v>39.69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92.07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122.92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59.63</v>
      </c>
      <c r="G827" s="6">
        <v>1.1200000000000001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6.65</v>
      </c>
      <c r="G828" s="6">
        <v>6.65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1.89</v>
      </c>
      <c r="G829" s="6">
        <v>0.03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67.56</v>
      </c>
      <c r="G830" s="6">
        <v>1.75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9.5500000000000007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21.53</v>
      </c>
      <c r="G833" s="6">
        <v>1.98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23.71</v>
      </c>
      <c r="G834" s="6">
        <v>2.19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4.17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13.72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59.63</v>
      </c>
      <c r="G840" s="6">
        <v>1.1200000000000001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6.65</v>
      </c>
      <c r="G841" s="6">
        <v>6.65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1.89</v>
      </c>
      <c r="G842" s="6">
        <v>0.03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67.56</v>
      </c>
      <c r="G843" s="6">
        <v>1.75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9.5500000000000007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21.53</v>
      </c>
      <c r="G846" s="6">
        <v>1.98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23.71</v>
      </c>
      <c r="G847" s="6">
        <v>2.19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4.17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13.72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59.63</v>
      </c>
      <c r="G853" s="6">
        <v>1.26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1.89</v>
      </c>
      <c r="G854" s="6">
        <v>0.05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67.56</v>
      </c>
      <c r="G855" s="6">
        <v>1.82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17.64</v>
      </c>
      <c r="G856" s="6">
        <v>17.64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20.77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21.53</v>
      </c>
      <c r="G859" s="6">
        <v>3.33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23.71</v>
      </c>
      <c r="G860" s="6">
        <v>3.66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6.99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27.76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469.83</v>
      </c>
      <c r="G870" s="6">
        <v>2349.15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47.66</v>
      </c>
      <c r="G871" s="6">
        <v>2383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13398.35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41191.58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3.49</v>
      </c>
      <c r="G877" s="6">
        <v>10.47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22.56</v>
      </c>
      <c r="G878" s="6">
        <v>22.56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24.61</v>
      </c>
      <c r="G879" s="6">
        <v>4.24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37.270000000000003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21.53</v>
      </c>
      <c r="G882" s="6">
        <v>6.23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23.71</v>
      </c>
      <c r="G883" s="6">
        <v>6.86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13.09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50.36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2.9</v>
      </c>
      <c r="G889" s="6">
        <v>8.6999999999999993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17.54</v>
      </c>
      <c r="G890" s="6">
        <v>17.54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24.61</v>
      </c>
      <c r="G891" s="6">
        <v>2.76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29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21.53</v>
      </c>
      <c r="G894" s="6">
        <v>4.74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23.71</v>
      </c>
      <c r="G895" s="6">
        <v>5.22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9.9600000000000009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38.96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4.09</v>
      </c>
      <c r="G901" s="6">
        <v>8.18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3.15</v>
      </c>
      <c r="G902" s="6">
        <v>3.15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24.61</v>
      </c>
      <c r="G903" s="6">
        <v>3.75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49.28</v>
      </c>
      <c r="G904" s="6">
        <v>49.28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64.36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21.53</v>
      </c>
      <c r="G907" s="6">
        <v>6.88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23.71</v>
      </c>
      <c r="G908" s="6">
        <v>7.58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14.46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78.819999999999993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59.63</v>
      </c>
      <c r="G914" s="6">
        <v>0.28999999999999998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1.89</v>
      </c>
      <c r="G915" s="6">
        <v>0.06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67.56</v>
      </c>
      <c r="G917" s="6">
        <v>0.5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82.75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21.53</v>
      </c>
      <c r="G920" s="6">
        <v>8.9600000000000009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23.71</v>
      </c>
      <c r="G921" s="6">
        <v>9.86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18.82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101.57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3</v>
      </c>
      <c r="G929" s="6">
        <v>3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87.71</v>
      </c>
      <c r="G930" s="6">
        <v>87.71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270.51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23.71</v>
      </c>
      <c r="G933" s="6">
        <v>59.27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20.89</v>
      </c>
      <c r="G934" s="6">
        <v>52.22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111.49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9.99</v>
      </c>
      <c r="G937" s="6">
        <v>9.99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9.99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391.99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102.23</v>
      </c>
      <c r="G943" s="6">
        <v>102.23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18.489999999999998</v>
      </c>
      <c r="G944" s="6">
        <v>36.979999999999997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105.12</v>
      </c>
      <c r="G945" s="6">
        <v>3.19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142.4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23.71</v>
      </c>
      <c r="G948" s="6">
        <v>9.17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20.89</v>
      </c>
      <c r="G949" s="6">
        <v>3.93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13.1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155.5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166.87</v>
      </c>
      <c r="G955" s="6">
        <v>166.87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30.46</v>
      </c>
      <c r="G956" s="6">
        <v>9.0500000000000007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175.92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24.34</v>
      </c>
      <c r="G959" s="6">
        <v>11.61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20.89</v>
      </c>
      <c r="G960" s="6">
        <v>3.14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14.75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190.67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3</v>
      </c>
      <c r="G966" s="6">
        <v>0.06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106.06</v>
      </c>
      <c r="G967" s="6">
        <v>106.06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106.12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23.71</v>
      </c>
      <c r="G970" s="6">
        <v>2.27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20.89</v>
      </c>
      <c r="G971" s="6">
        <v>0.63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2.9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109.02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213.32</v>
      </c>
      <c r="G977" s="6">
        <v>213.32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213.32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22.49</v>
      </c>
      <c r="G980" s="6">
        <v>11.24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27.33</v>
      </c>
      <c r="G981" s="6">
        <v>13.66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24.9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238.22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3</v>
      </c>
      <c r="G987" s="6">
        <v>0.12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248.85</v>
      </c>
      <c r="G988" s="6">
        <v>248.85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248.97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23.71</v>
      </c>
      <c r="G991" s="6">
        <v>10.97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20.89</v>
      </c>
      <c r="G992" s="6">
        <v>3.04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14.01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262.98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21.14</v>
      </c>
      <c r="G998" s="6">
        <v>10.57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27.33</v>
      </c>
      <c r="G999" s="6">
        <v>13.66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24.23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111.96</v>
      </c>
      <c r="G1002" s="6">
        <v>111.96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111.96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136.19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186.79</v>
      </c>
      <c r="G1008" s="6">
        <v>186.79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18.489999999999998</v>
      </c>
      <c r="G1009" s="6">
        <v>110.94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297.73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23.71</v>
      </c>
      <c r="G1012" s="6">
        <v>22.48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20.89</v>
      </c>
      <c r="G1013" s="6">
        <v>6.24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28.72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326.45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11.06</v>
      </c>
      <c r="G1019" s="6">
        <v>0.21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290</v>
      </c>
      <c r="G1020" s="6">
        <v>290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290.20999999999998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21.53</v>
      </c>
      <c r="G1023" s="6">
        <v>19.91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23.71</v>
      </c>
      <c r="G1024" s="6">
        <v>21.92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41.83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332.04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57.59</v>
      </c>
      <c r="G1030" s="6">
        <v>57.59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57.59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21.53</v>
      </c>
      <c r="G1033" s="6">
        <v>10.76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23.71</v>
      </c>
      <c r="G1034" s="6">
        <v>11.85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22.61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80.2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57.59</v>
      </c>
      <c r="G1040" s="6">
        <v>57.59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57.59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57.59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458.66</v>
      </c>
      <c r="G1046" s="6">
        <v>458.66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5.15</v>
      </c>
      <c r="G1047" s="6">
        <v>20.6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479.26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22.13</v>
      </c>
      <c r="G1050" s="6">
        <v>8.85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24.45</v>
      </c>
      <c r="G1051" s="6">
        <v>48.9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57.75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537.01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131.03</v>
      </c>
      <c r="G1057" s="6">
        <v>131.03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3</v>
      </c>
      <c r="G1058" s="6">
        <v>3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134.03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23.71</v>
      </c>
      <c r="G1061" s="6">
        <v>11.85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11.85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145.88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18.010000000000002</v>
      </c>
      <c r="G1067" s="6">
        <v>18.010000000000002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18.010000000000002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21.53</v>
      </c>
      <c r="G1070" s="6">
        <v>10.76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23.71</v>
      </c>
      <c r="G1071" s="6">
        <v>11.85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22.61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40.619999999999997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1.1000000000000001</v>
      </c>
      <c r="G1077" s="6">
        <v>2.4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42.58</v>
      </c>
      <c r="G1078" s="6">
        <v>20.309999999999999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69.42</v>
      </c>
      <c r="G1079" s="6">
        <v>0.13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6.28</v>
      </c>
      <c r="G1080" s="6">
        <v>6.85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29.69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22.08</v>
      </c>
      <c r="G1083" s="6">
        <v>24.13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24.29</v>
      </c>
      <c r="G1084" s="6">
        <v>32.299999999999997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56.43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23.82</v>
      </c>
      <c r="G1087" s="6">
        <v>28.58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28.58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114.7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21.53</v>
      </c>
      <c r="G1096" s="6">
        <v>6.45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23.71</v>
      </c>
      <c r="G1097" s="6">
        <v>11.85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18.3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658.66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7.28</v>
      </c>
      <c r="G1103" s="6">
        <v>7.28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11.06</v>
      </c>
      <c r="G1104" s="6">
        <v>0.22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7.5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21.53</v>
      </c>
      <c r="G1107" s="6">
        <v>3.22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23.71</v>
      </c>
      <c r="G1108" s="6">
        <v>3.55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6.77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14.27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11.06</v>
      </c>
      <c r="G1114" s="6">
        <v>0.22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18.87</v>
      </c>
      <c r="G1115" s="6">
        <v>20.75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20.97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21.53</v>
      </c>
      <c r="G1118" s="6">
        <v>3.22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23.71</v>
      </c>
      <c r="G1119" s="6">
        <v>3.55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6.77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27.74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1.1000000000000001</v>
      </c>
      <c r="G1125" s="6">
        <v>5.29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20.53</v>
      </c>
      <c r="G1126" s="6">
        <v>52.55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564.74</v>
      </c>
      <c r="G1127" s="6">
        <v>304.95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362.79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24.45</v>
      </c>
      <c r="G1130" s="6">
        <v>5.62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20.89</v>
      </c>
      <c r="G1131" s="6">
        <v>3.13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8.75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371.54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3278.94</v>
      </c>
      <c r="G1137" s="6">
        <v>3278.94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3278.94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0.33</v>
      </c>
      <c r="G1141" s="6">
        <v>1.32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5.09</v>
      </c>
      <c r="G1142" s="6">
        <v>1.01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8.01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22.49</v>
      </c>
      <c r="G1145" s="6">
        <v>14.23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21.53</v>
      </c>
      <c r="G1146" s="6">
        <v>65.98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27.33</v>
      </c>
      <c r="G1147" s="6">
        <v>17.29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23.71</v>
      </c>
      <c r="G1148" s="6">
        <v>72.66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170.16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3457.11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23.71</v>
      </c>
      <c r="G1157" s="6">
        <v>16.59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16.59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512.87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6.82</v>
      </c>
      <c r="G1163" s="6">
        <v>6.41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3285.85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21.53</v>
      </c>
      <c r="G1167" s="6">
        <v>11.62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23.71</v>
      </c>
      <c r="G1168" s="6">
        <v>12.8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24.42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3310.27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27.33</v>
      </c>
      <c r="G1178" s="6">
        <v>95.65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30.34</v>
      </c>
      <c r="G1179" s="6">
        <v>106.19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20.89</v>
      </c>
      <c r="G1180" s="6">
        <v>73.11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274.95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4201.84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144.57</v>
      </c>
      <c r="G1186" s="6">
        <v>144.57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24.96</v>
      </c>
      <c r="G1187" s="6">
        <v>2.2200000000000002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146.79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21.53</v>
      </c>
      <c r="G1190" s="6">
        <v>6.45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23.71</v>
      </c>
      <c r="G1191" s="6">
        <v>7.11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32.07</v>
      </c>
      <c r="G1192" s="6">
        <v>9.6199999999999992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23.18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169.97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27.91</v>
      </c>
      <c r="G1198" s="6">
        <v>0.55000000000000004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40.83</v>
      </c>
      <c r="G1199" s="6">
        <v>40.83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41.38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21.91</v>
      </c>
      <c r="G1202" s="6">
        <v>6.57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6.57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47.95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129.82</v>
      </c>
      <c r="G1208" s="6">
        <v>129.82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1.46</v>
      </c>
      <c r="G1209" s="6">
        <v>5.84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135.66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22.49</v>
      </c>
      <c r="G1212" s="6">
        <v>5.62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27.33</v>
      </c>
      <c r="G1213" s="6">
        <v>6.83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12.45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148.11000000000001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258.56</v>
      </c>
      <c r="G1219" s="6">
        <v>258.56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1.46</v>
      </c>
      <c r="G1220" s="6">
        <v>5.84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264.39999999999998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22.49</v>
      </c>
      <c r="G1223" s="6">
        <v>5.62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27.33</v>
      </c>
      <c r="G1224" s="6">
        <v>6.83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12.45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276.85000000000002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97.06</v>
      </c>
      <c r="G1230" s="6">
        <v>97.06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97.06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22.49</v>
      </c>
      <c r="G1233" s="6">
        <v>4.49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27.33</v>
      </c>
      <c r="G1234" s="6">
        <v>5.46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9.9499999999999993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107.01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168.65</v>
      </c>
      <c r="G1240" s="6">
        <v>168.65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168.65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22.49</v>
      </c>
      <c r="G1243" s="6">
        <v>4.49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27.33</v>
      </c>
      <c r="G1244" s="6">
        <v>5.46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9.9499999999999993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178.6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8.64</v>
      </c>
      <c r="G1250" s="6">
        <v>9.07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9.07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22.49</v>
      </c>
      <c r="G1253" s="6">
        <v>3.53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27.33</v>
      </c>
      <c r="G1254" s="6">
        <v>4.29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7.82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10.36</v>
      </c>
      <c r="G1257" s="6">
        <v>10.36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10.36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27.25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22.49</v>
      </c>
      <c r="G1267" s="6">
        <v>2.69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27.33</v>
      </c>
      <c r="G1268" s="6">
        <v>3.27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5.96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54.43</v>
      </c>
      <c r="G1271" s="6">
        <v>54.43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54.43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201.75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2.08</v>
      </c>
      <c r="G1277" s="6">
        <v>2.08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2.08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10.16</v>
      </c>
      <c r="G1280" s="6">
        <v>10.16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10.16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12.24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5.39</v>
      </c>
      <c r="G1286" s="6">
        <v>5.39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80.790000000000006</v>
      </c>
      <c r="G1287" s="6">
        <v>80.790000000000006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86.18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22.49</v>
      </c>
      <c r="G1290" s="6">
        <v>5.17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27.33</v>
      </c>
      <c r="G1291" s="6">
        <v>15.08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20.25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106.43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462.18</v>
      </c>
      <c r="G1297" s="6">
        <v>462.18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462.18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22.49</v>
      </c>
      <c r="G1300" s="6">
        <v>3.9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27.33</v>
      </c>
      <c r="G1301" s="6">
        <v>11.38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15.28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477.46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31.62</v>
      </c>
      <c r="G1307" s="6">
        <v>31.62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31.62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22.49</v>
      </c>
      <c r="G1310" s="6">
        <v>3.9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27.33</v>
      </c>
      <c r="G1311" s="6">
        <v>11.38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15.28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46.9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9.5</v>
      </c>
      <c r="G1317" s="6">
        <v>0.09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268.73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22.49</v>
      </c>
      <c r="G1322" s="6">
        <v>3.32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27.33</v>
      </c>
      <c r="G1323" s="6">
        <v>9.6999999999999993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13.02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281.75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9.5</v>
      </c>
      <c r="G1329" s="6">
        <v>0.09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10.33</v>
      </c>
      <c r="G1330" s="6">
        <v>20.66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178.21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22.49</v>
      </c>
      <c r="G1334" s="6">
        <v>3.32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27.33</v>
      </c>
      <c r="G1335" s="6">
        <v>9.6999999999999993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13.02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191.23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9.5</v>
      </c>
      <c r="G1341" s="6">
        <v>0.09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257.23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22.49</v>
      </c>
      <c r="G1346" s="6">
        <v>8.99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27.33</v>
      </c>
      <c r="G1347" s="6">
        <v>10.93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19.920000000000002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277.14999999999998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22.49</v>
      </c>
      <c r="G1356" s="6">
        <v>179.92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27.33</v>
      </c>
      <c r="G1357" s="6">
        <v>218.64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30.34</v>
      </c>
      <c r="G1358" s="6">
        <v>242.72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641.28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2698.75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31.02</v>
      </c>
      <c r="G1364" s="6">
        <v>31.02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31.02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22.49</v>
      </c>
      <c r="G1367" s="6">
        <v>11.24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30.34</v>
      </c>
      <c r="G1368" s="6">
        <v>9.1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20.34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51.36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27.33</v>
      </c>
      <c r="G1377" s="6">
        <v>5.46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5.46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28.78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21.14</v>
      </c>
      <c r="G1386" s="6">
        <v>15.85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27.33</v>
      </c>
      <c r="G1387" s="6">
        <v>20.49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36.340000000000003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194.28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0.66</v>
      </c>
      <c r="G1393" s="6">
        <v>1.32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24.64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21.14</v>
      </c>
      <c r="G1397" s="6">
        <v>4.22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27.33</v>
      </c>
      <c r="G1398" s="6">
        <v>5.46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9.68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34.32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13.37</v>
      </c>
      <c r="G1404" s="6">
        <v>13.37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13.37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22.49</v>
      </c>
      <c r="G1407" s="6">
        <v>4.63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27.33</v>
      </c>
      <c r="G1408" s="6">
        <v>5.63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10.26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23.63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6.07</v>
      </c>
      <c r="G1414" s="6">
        <v>6.07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6.07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21.14</v>
      </c>
      <c r="G1417" s="6">
        <v>4.22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27.33</v>
      </c>
      <c r="G1418" s="6">
        <v>5.46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9.68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15.75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22.49</v>
      </c>
      <c r="G1428" s="6">
        <v>2.69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27.33</v>
      </c>
      <c r="G1429" s="6">
        <v>3.27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5.96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54.43</v>
      </c>
      <c r="G1432" s="6">
        <v>54.43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54.43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150.38999999999999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8.77</v>
      </c>
      <c r="G1438" s="6">
        <v>8.77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8.77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22.49</v>
      </c>
      <c r="G1441" s="6">
        <v>2.2400000000000002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27.33</v>
      </c>
      <c r="G1442" s="6">
        <v>2.73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4.97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13.74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11.33</v>
      </c>
      <c r="G1448" s="6">
        <v>11.89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11.89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22.49</v>
      </c>
      <c r="G1451" s="6">
        <v>3.53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27.33</v>
      </c>
      <c r="G1452" s="6">
        <v>4.29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7.82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10.36</v>
      </c>
      <c r="G1455" s="6">
        <v>10.36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10.36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30.07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22.13</v>
      </c>
      <c r="G1464" s="6">
        <v>11.06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33.83</v>
      </c>
      <c r="G1465" s="6">
        <v>16.91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27.97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110.38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22.13</v>
      </c>
      <c r="G1474" s="6">
        <v>33.19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33.83</v>
      </c>
      <c r="G1475" s="6">
        <v>33.83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67.02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8926.25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22.49</v>
      </c>
      <c r="G1490" s="6">
        <v>56.22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27.33</v>
      </c>
      <c r="G1491" s="6">
        <v>68.319999999999993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124.54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331.05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27.33</v>
      </c>
      <c r="G1500" s="6">
        <v>8.19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20.89</v>
      </c>
      <c r="G1501" s="6">
        <v>6.26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14.45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379.98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6.07</v>
      </c>
      <c r="G1507" s="6">
        <v>6.07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6.07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21.14</v>
      </c>
      <c r="G1510" s="6">
        <v>4.22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27.33</v>
      </c>
      <c r="G1511" s="6">
        <v>5.46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9.68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15.75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22.49</v>
      </c>
      <c r="G1520" s="6">
        <v>13.96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27.33</v>
      </c>
      <c r="G1521" s="6">
        <v>16.97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30.93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69.52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2.06</v>
      </c>
      <c r="G1527" s="6">
        <v>4.32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26.39</v>
      </c>
      <c r="G1529" s="6">
        <v>29.02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26.39</v>
      </c>
      <c r="G1530" s="6">
        <v>22.43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85.4</v>
      </c>
      <c r="G1531" s="6">
        <v>939.4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98.11</v>
      </c>
      <c r="G1532" s="6">
        <v>1030.1500000000001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2080.11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23.94</v>
      </c>
      <c r="G1535" s="6">
        <v>83.79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24.45</v>
      </c>
      <c r="G1536" s="6">
        <v>46.69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27.57</v>
      </c>
      <c r="G1537" s="6">
        <v>96.49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20.89</v>
      </c>
      <c r="G1538" s="6">
        <v>261.12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488.09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0.64</v>
      </c>
      <c r="G1541" s="6">
        <v>0.54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0.54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2568.7399999999998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716.98</v>
      </c>
      <c r="G1547" s="6">
        <v>720.56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30.46</v>
      </c>
      <c r="G1548" s="6">
        <v>15.92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105.12</v>
      </c>
      <c r="G1549" s="6">
        <v>2.21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738.69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24.34</v>
      </c>
      <c r="G1552" s="6">
        <v>36.369999999999997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20.89</v>
      </c>
      <c r="G1553" s="6">
        <v>20.54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56.91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795.6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716.98</v>
      </c>
      <c r="G1559" s="6">
        <v>716.98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105.12</v>
      </c>
      <c r="G1560" s="6">
        <v>1.61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718.59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24.34</v>
      </c>
      <c r="G1563" s="6">
        <v>12.17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20.89</v>
      </c>
      <c r="G1564" s="6">
        <v>15.66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27.83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746.42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45.05</v>
      </c>
      <c r="G1570" s="6">
        <v>45.05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60.34</v>
      </c>
      <c r="G1571" s="6">
        <v>60.34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39.07</v>
      </c>
      <c r="G1572" s="6">
        <v>21.87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127.26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23.3</v>
      </c>
      <c r="G1575" s="6">
        <v>48.83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48.83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176.09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207.45</v>
      </c>
      <c r="G1581" s="6">
        <v>145.21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1.1000000000000001</v>
      </c>
      <c r="G1582" s="6">
        <v>2.4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24.96</v>
      </c>
      <c r="G1583" s="6">
        <v>0.09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69.42</v>
      </c>
      <c r="G1584" s="6">
        <v>0.13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147.83000000000001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22.08</v>
      </c>
      <c r="G1587" s="6">
        <v>20.97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24.29</v>
      </c>
      <c r="G1588" s="6">
        <v>28.07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49.04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196.87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0.68</v>
      </c>
      <c r="G1594" s="6">
        <v>12.24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12.24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24.45</v>
      </c>
      <c r="G1597" s="6">
        <v>24.45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20.89</v>
      </c>
      <c r="G1598" s="6">
        <v>41.78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66.23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6.63</v>
      </c>
      <c r="G1601" s="6">
        <v>7.95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489.48</v>
      </c>
      <c r="G1602" s="6">
        <v>93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10.55</v>
      </c>
      <c r="G1603" s="6">
        <v>160.36000000000001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35.94</v>
      </c>
      <c r="G1604" s="6">
        <v>43.12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97.24</v>
      </c>
      <c r="G1605" s="6">
        <v>184.75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489.18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567.65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20.89</v>
      </c>
      <c r="G1614" s="6">
        <v>1.67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1.67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18.170000000000002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/>
  </sheetPr>
  <dimension ref="A1:G1617"/>
  <sheetViews>
    <sheetView workbookViewId="0">
      <selection activeCell="A6" sqref="A6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692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150</v>
      </c>
      <c r="G15" s="6">
        <v>3.03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266.85000000000002</v>
      </c>
      <c r="G16" s="6">
        <v>269.51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746.62</v>
      </c>
      <c r="G17" s="6">
        <v>754.08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20.58</v>
      </c>
      <c r="G18" s="6">
        <v>20.78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3.43</v>
      </c>
      <c r="G19" s="6">
        <v>27.71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29.21</v>
      </c>
      <c r="G20" s="6">
        <v>885.06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32.01</v>
      </c>
      <c r="G21" s="6">
        <v>161.65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32.01</v>
      </c>
      <c r="G22" s="6">
        <v>161.65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2283.4699999999998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25.91</v>
      </c>
      <c r="G25" s="6">
        <v>104.67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28.18</v>
      </c>
      <c r="G26" s="6">
        <v>227.69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28.9</v>
      </c>
      <c r="G27" s="6">
        <v>233.51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24.85</v>
      </c>
      <c r="G28" s="6">
        <v>203.79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769.66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13.81</v>
      </c>
      <c r="G31" s="6">
        <v>237.11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237.11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3290.24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1635.13</v>
      </c>
      <c r="G37" s="6">
        <v>1635.13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1635.13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2038.36</v>
      </c>
      <c r="G40" s="6">
        <v>195.68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138.22999999999999</v>
      </c>
      <c r="G41" s="6">
        <v>13.82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209.5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1844.63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1277.44</v>
      </c>
      <c r="G47" s="6">
        <v>1277.44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1277.44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2038.36</v>
      </c>
      <c r="G50" s="6">
        <v>195.68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138.22999999999999</v>
      </c>
      <c r="G51" s="6">
        <v>13.82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209.5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1486.94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2043.91</v>
      </c>
      <c r="G57" s="6">
        <v>2043.91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2043.91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2038.36</v>
      </c>
      <c r="G60" s="6">
        <v>195.68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138.22999999999999</v>
      </c>
      <c r="G61" s="6">
        <v>13.82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209.5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2253.41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4077.02</v>
      </c>
      <c r="G67" s="6">
        <v>32616.16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4723.22</v>
      </c>
      <c r="G68" s="6">
        <v>37785.760000000002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20531.11</v>
      </c>
      <c r="G69" s="6">
        <v>82124.44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5737.49</v>
      </c>
      <c r="G70" s="6">
        <v>45899.92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4412.51</v>
      </c>
      <c r="G71" s="6">
        <v>35300.080000000002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233726.36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233726.36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179.16</v>
      </c>
      <c r="G77" s="6">
        <v>0.09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360</v>
      </c>
      <c r="G78" s="6">
        <v>0.25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0.34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19.260000000000002</v>
      </c>
      <c r="G81" s="6">
        <v>9.9499999999999993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12.28</v>
      </c>
      <c r="G82" s="6">
        <v>7.0000000000000007E-2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12.48</v>
      </c>
      <c r="G83" s="6">
        <v>0.02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24.71</v>
      </c>
      <c r="G84" s="6">
        <v>7.0000000000000007E-2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7.17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214.19</v>
      </c>
      <c r="G86" s="6">
        <v>0.34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21.91</v>
      </c>
      <c r="G87" s="6">
        <v>12.4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22.87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25.25</v>
      </c>
      <c r="G90" s="6">
        <v>0.02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29.6</v>
      </c>
      <c r="G91" s="6">
        <v>0.14000000000000001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30.69</v>
      </c>
      <c r="G92" s="6">
        <v>0.15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0.31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24.47</v>
      </c>
      <c r="G95" s="6">
        <v>1.93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1.93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25.45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0.18</v>
      </c>
      <c r="G101" s="6">
        <v>0.3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4.0199999999999996</v>
      </c>
      <c r="G102" s="6">
        <v>9.33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42.58</v>
      </c>
      <c r="G103" s="6">
        <v>31.84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30.17</v>
      </c>
      <c r="G104" s="6">
        <v>9.32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463.75</v>
      </c>
      <c r="G105" s="6">
        <v>463.75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514.54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24.85</v>
      </c>
      <c r="G108" s="6">
        <v>34.24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26.29</v>
      </c>
      <c r="G109" s="6">
        <v>37.270000000000003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71.510000000000005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586.04999999999995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8.4</v>
      </c>
      <c r="G115" s="6">
        <v>82.32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346.24</v>
      </c>
      <c r="G116" s="6">
        <v>346.24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146.80000000000001</v>
      </c>
      <c r="G117" s="6">
        <v>146.80000000000001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419.6</v>
      </c>
      <c r="G118" s="6">
        <v>419.6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994.96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994.96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8.4</v>
      </c>
      <c r="G124" s="6">
        <v>84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346.24</v>
      </c>
      <c r="G125" s="6">
        <v>346.24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168.16</v>
      </c>
      <c r="G126" s="6">
        <v>168.16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559.80999999999995</v>
      </c>
      <c r="G127" s="6">
        <v>559.80999999999995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1158.21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1158.21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8.4</v>
      </c>
      <c r="G133" s="6">
        <v>84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346.24</v>
      </c>
      <c r="G134" s="6">
        <v>346.24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168.16</v>
      </c>
      <c r="G135" s="6">
        <v>168.16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515</v>
      </c>
      <c r="G136" s="6">
        <v>515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1113.4000000000001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1113.4000000000001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8.4</v>
      </c>
      <c r="G142" s="6">
        <v>84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346.24</v>
      </c>
      <c r="G143" s="6">
        <v>346.24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168.16</v>
      </c>
      <c r="G144" s="6">
        <v>168.16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515</v>
      </c>
      <c r="G145" s="6">
        <v>515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1113.4000000000001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1113.4000000000001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8.4</v>
      </c>
      <c r="G151" s="6">
        <v>84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346.24</v>
      </c>
      <c r="G152" s="6">
        <v>346.24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168.16</v>
      </c>
      <c r="G153" s="6">
        <v>168.16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559.80999999999995</v>
      </c>
      <c r="G154" s="6">
        <v>559.80999999999995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1158.21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1158.21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8.4</v>
      </c>
      <c r="G160" s="6">
        <v>80.64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346.24</v>
      </c>
      <c r="G161" s="6">
        <v>346.24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146.80000000000001</v>
      </c>
      <c r="G162" s="6">
        <v>146.80000000000001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438.65</v>
      </c>
      <c r="G163" s="6">
        <v>438.65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1012.33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1012.33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20.9</v>
      </c>
      <c r="G169" s="6">
        <v>0.43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30.17</v>
      </c>
      <c r="G170" s="6">
        <v>10.77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495.83</v>
      </c>
      <c r="G171" s="6">
        <v>495.83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507.03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24.85</v>
      </c>
      <c r="G174" s="6">
        <v>9.51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26.29</v>
      </c>
      <c r="G175" s="6">
        <v>10.35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19.86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526.89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15.51</v>
      </c>
      <c r="G181" s="6">
        <v>241.95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241.95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27.29</v>
      </c>
      <c r="G184" s="6">
        <v>11.62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24.85</v>
      </c>
      <c r="G185" s="6">
        <v>10.58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22.2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264.14999999999998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0.55000000000000004</v>
      </c>
      <c r="G191" s="6">
        <v>4.84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1128.9000000000001</v>
      </c>
      <c r="G192" s="6">
        <v>1128.9000000000001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45.66</v>
      </c>
      <c r="G193" s="6">
        <v>73.64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1207.3800000000001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28.9</v>
      </c>
      <c r="G196" s="6">
        <v>18.809999999999999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24.85</v>
      </c>
      <c r="G197" s="6">
        <v>8.07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26.88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1234.26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0.55000000000000004</v>
      </c>
      <c r="G203" s="6">
        <v>2.64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58.59</v>
      </c>
      <c r="G204" s="6">
        <v>401.36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1157.57</v>
      </c>
      <c r="G205" s="6">
        <v>633.53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45.66</v>
      </c>
      <c r="G206" s="6">
        <v>40.31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1077.8399999999999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28.9</v>
      </c>
      <c r="G209" s="6">
        <v>11.05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24.85</v>
      </c>
      <c r="G210" s="6">
        <v>4.74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15.79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1093.6300000000001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0.55000000000000004</v>
      </c>
      <c r="G216" s="6">
        <v>2.64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58.59</v>
      </c>
      <c r="G217" s="6">
        <v>401.36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1157.57</v>
      </c>
      <c r="G218" s="6">
        <v>633.53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45.66</v>
      </c>
      <c r="G219" s="6">
        <v>40.31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1077.8399999999999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28.9</v>
      </c>
      <c r="G222" s="6">
        <v>11.05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24.85</v>
      </c>
      <c r="G223" s="6">
        <v>4.74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15.79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1093.6300000000001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0.55000000000000004</v>
      </c>
      <c r="G229" s="6">
        <v>2.59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58.59</v>
      </c>
      <c r="G230" s="6">
        <v>129.01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586.37</v>
      </c>
      <c r="G231" s="6">
        <v>586.37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45.66</v>
      </c>
      <c r="G232" s="6">
        <v>2.9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720.87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28.9</v>
      </c>
      <c r="G235" s="6">
        <v>8.14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24.85</v>
      </c>
      <c r="G236" s="6">
        <v>3.5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11.64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732.51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0.55000000000000004</v>
      </c>
      <c r="G242" s="6">
        <v>2.64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58.59</v>
      </c>
      <c r="G243" s="6">
        <v>401.36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1157.57</v>
      </c>
      <c r="G244" s="6">
        <v>633.53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45.66</v>
      </c>
      <c r="G245" s="6">
        <v>40.31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1077.8399999999999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28.9</v>
      </c>
      <c r="G248" s="6">
        <v>11.05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24.85</v>
      </c>
      <c r="G249" s="6">
        <v>4.74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15.79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1093.6300000000001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588.45000000000005</v>
      </c>
      <c r="G255" s="6">
        <v>1225.9100000000001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0.21</v>
      </c>
      <c r="G256" s="6">
        <v>5.12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30.17</v>
      </c>
      <c r="G257" s="6">
        <v>37.61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1268.6400000000001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28.9</v>
      </c>
      <c r="G260" s="6">
        <v>49.33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24.85</v>
      </c>
      <c r="G261" s="6">
        <v>21.19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70.52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1339.16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588.45000000000005</v>
      </c>
      <c r="G267" s="6">
        <v>1225.9100000000001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0.21</v>
      </c>
      <c r="G268" s="6">
        <v>5.12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30.17</v>
      </c>
      <c r="G269" s="6">
        <v>37.61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1268.6400000000001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28.9</v>
      </c>
      <c r="G272" s="6">
        <v>49.33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24.85</v>
      </c>
      <c r="G273" s="6">
        <v>21.19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70.52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1339.16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1457.37</v>
      </c>
      <c r="G279" s="6">
        <v>1457.37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0.21</v>
      </c>
      <c r="G280" s="6">
        <v>3.65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30.17</v>
      </c>
      <c r="G281" s="6">
        <v>12.79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1473.81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28.9</v>
      </c>
      <c r="G284" s="6">
        <v>20.8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24.85</v>
      </c>
      <c r="G285" s="6">
        <v>8.94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29.74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1503.55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588.45000000000005</v>
      </c>
      <c r="G291" s="6">
        <v>1225.9100000000001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0.21</v>
      </c>
      <c r="G292" s="6">
        <v>5.12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30.17</v>
      </c>
      <c r="G293" s="6">
        <v>37.61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1268.6400000000001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28.9</v>
      </c>
      <c r="G296" s="6">
        <v>49.33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24.85</v>
      </c>
      <c r="G297" s="6">
        <v>21.19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70.52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1339.16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1457.37</v>
      </c>
      <c r="G303" s="6">
        <v>1457.37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0.21</v>
      </c>
      <c r="G304" s="6">
        <v>3.65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30.17</v>
      </c>
      <c r="G305" s="6">
        <v>12.79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1473.81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28.9</v>
      </c>
      <c r="G308" s="6">
        <v>20.8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24.85</v>
      </c>
      <c r="G309" s="6">
        <v>8.94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29.74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1503.55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588.45000000000005</v>
      </c>
      <c r="G315" s="6">
        <v>1225.9100000000001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0.21</v>
      </c>
      <c r="G316" s="6">
        <v>5.12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30.17</v>
      </c>
      <c r="G317" s="6">
        <v>37.61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1268.6400000000001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28.9</v>
      </c>
      <c r="G320" s="6">
        <v>49.33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24.85</v>
      </c>
      <c r="G321" s="6">
        <v>21.19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70.52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1339.16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588.45000000000005</v>
      </c>
      <c r="G327" s="6">
        <v>1225.9100000000001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0.21</v>
      </c>
      <c r="G328" s="6">
        <v>5.12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30.17</v>
      </c>
      <c r="G329" s="6">
        <v>37.61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1268.6400000000001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28.9</v>
      </c>
      <c r="G332" s="6">
        <v>49.33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24.85</v>
      </c>
      <c r="G333" s="6">
        <v>21.19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70.52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1339.16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588.45000000000005</v>
      </c>
      <c r="G339" s="6">
        <v>1225.9100000000001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0.21</v>
      </c>
      <c r="G340" s="6">
        <v>5.12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30.17</v>
      </c>
      <c r="G341" s="6">
        <v>37.61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1268.6400000000001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28.9</v>
      </c>
      <c r="G344" s="6">
        <v>49.33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24.85</v>
      </c>
      <c r="G345" s="6">
        <v>21.19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70.52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1339.16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588.45000000000005</v>
      </c>
      <c r="G351" s="6">
        <v>1225.9100000000001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0.21</v>
      </c>
      <c r="G352" s="6">
        <v>5.12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30.17</v>
      </c>
      <c r="G353" s="6">
        <v>37.61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1268.6400000000001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28.9</v>
      </c>
      <c r="G356" s="6">
        <v>49.33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24.85</v>
      </c>
      <c r="G357" s="6">
        <v>21.19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70.52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1339.16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588.45000000000005</v>
      </c>
      <c r="G363" s="6">
        <v>1225.9100000000001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0.21</v>
      </c>
      <c r="G364" s="6">
        <v>5.12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30.17</v>
      </c>
      <c r="G365" s="6">
        <v>37.61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1268.6400000000001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28.9</v>
      </c>
      <c r="G368" s="6">
        <v>49.33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24.85</v>
      </c>
      <c r="G369" s="6">
        <v>21.19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70.52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1339.16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588.45000000000005</v>
      </c>
      <c r="G375" s="6">
        <v>1225.9100000000001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0.21</v>
      </c>
      <c r="G376" s="6">
        <v>5.12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30.17</v>
      </c>
      <c r="G377" s="6">
        <v>37.61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1268.6400000000001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28.9</v>
      </c>
      <c r="G380" s="6">
        <v>49.33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24.85</v>
      </c>
      <c r="G381" s="6">
        <v>21.19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70.52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1339.16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588.45000000000005</v>
      </c>
      <c r="G387" s="6">
        <v>1225.9100000000001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0.21</v>
      </c>
      <c r="G388" s="6">
        <v>5.12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30.17</v>
      </c>
      <c r="G389" s="6">
        <v>37.61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1268.6400000000001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28.9</v>
      </c>
      <c r="G392" s="6">
        <v>49.33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24.85</v>
      </c>
      <c r="G393" s="6">
        <v>21.19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70.52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1339.16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588.45000000000005</v>
      </c>
      <c r="G399" s="6">
        <v>1225.9100000000001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0.21</v>
      </c>
      <c r="G400" s="6">
        <v>5.12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30.17</v>
      </c>
      <c r="G401" s="6">
        <v>37.61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1268.6400000000001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28.9</v>
      </c>
      <c r="G404" s="6">
        <v>49.33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24.85</v>
      </c>
      <c r="G405" s="6">
        <v>21.19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70.52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1339.16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1457.37</v>
      </c>
      <c r="G411" s="6">
        <v>1457.37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0.21</v>
      </c>
      <c r="G412" s="6">
        <v>3.65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30.17</v>
      </c>
      <c r="G413" s="6">
        <v>12.79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1473.81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28.9</v>
      </c>
      <c r="G416" s="6">
        <v>20.8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24.85</v>
      </c>
      <c r="G417" s="6">
        <v>8.94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29.74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1503.55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21.46</v>
      </c>
      <c r="G423" s="6">
        <v>64.38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136.09</v>
      </c>
      <c r="G424" s="6">
        <v>136.09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200.47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28.7</v>
      </c>
      <c r="G427" s="6">
        <v>10.039999999999999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24.85</v>
      </c>
      <c r="G428" s="6">
        <v>14.91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24.95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225.42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2402.04</v>
      </c>
      <c r="G434" s="6">
        <v>1273.08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1273.08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1273.08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109.73</v>
      </c>
      <c r="G440" s="6">
        <v>446.63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446.63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11.38</v>
      </c>
      <c r="G443" s="6">
        <v>3.76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48.99</v>
      </c>
      <c r="G444" s="6">
        <v>16.22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24.03</v>
      </c>
      <c r="G445" s="6">
        <v>24.27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54.43</v>
      </c>
      <c r="G446" s="6">
        <v>123.69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167.94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26.44</v>
      </c>
      <c r="G449" s="6">
        <v>73.23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28.9</v>
      </c>
      <c r="G450" s="6">
        <v>9.1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28.7</v>
      </c>
      <c r="G451" s="6">
        <v>80.290000000000006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162.62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30.86</v>
      </c>
      <c r="G454" s="6">
        <v>62.33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25.26</v>
      </c>
      <c r="G455" s="6">
        <v>51.02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113.35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890.54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109.73</v>
      </c>
      <c r="G461" s="6">
        <v>442.21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442.21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11.38</v>
      </c>
      <c r="G464" s="6">
        <v>3.73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48.99</v>
      </c>
      <c r="G465" s="6">
        <v>16.059999999999999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24.03</v>
      </c>
      <c r="G466" s="6">
        <v>24.03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54.43</v>
      </c>
      <c r="G467" s="6">
        <v>122.46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166.28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26.72</v>
      </c>
      <c r="G470" s="6">
        <v>74.010000000000005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28.9</v>
      </c>
      <c r="G471" s="6">
        <v>9.01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28.7</v>
      </c>
      <c r="G472" s="6">
        <v>79.489999999999995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162.51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30.86</v>
      </c>
      <c r="G475" s="6">
        <v>61.72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25.26</v>
      </c>
      <c r="G476" s="6">
        <v>50.52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112.24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883.24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109.73</v>
      </c>
      <c r="G482" s="6">
        <v>446.63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446.63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11.38</v>
      </c>
      <c r="G485" s="6">
        <v>3.76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48.99</v>
      </c>
      <c r="G486" s="6">
        <v>16.22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54.43</v>
      </c>
      <c r="G487" s="6">
        <v>123.69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143.66999999999999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26.44</v>
      </c>
      <c r="G490" s="6">
        <v>73.23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28.9</v>
      </c>
      <c r="G491" s="6">
        <v>9.1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28.7</v>
      </c>
      <c r="G492" s="6">
        <v>80.290000000000006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162.62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30.86</v>
      </c>
      <c r="G495" s="6">
        <v>62.33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25.26</v>
      </c>
      <c r="G496" s="6">
        <v>51.02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113.35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866.27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26.44</v>
      </c>
      <c r="G502" s="6">
        <v>39.659999999999997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28.7</v>
      </c>
      <c r="G503" s="6">
        <v>43.05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82.71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290.52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26.44</v>
      </c>
      <c r="G515" s="6">
        <v>66.099999999999994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28.7</v>
      </c>
      <c r="G516" s="6">
        <v>71.75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137.85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1168.43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26.44</v>
      </c>
      <c r="G525" s="6">
        <v>66.099999999999994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28.7</v>
      </c>
      <c r="G526" s="6">
        <v>71.75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137.85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1168.43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26.44</v>
      </c>
      <c r="G535" s="6">
        <v>66.099999999999994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28.7</v>
      </c>
      <c r="G536" s="6">
        <v>71.75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137.85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1168.43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1.3</v>
      </c>
      <c r="G542" s="6">
        <v>1.3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197.15</v>
      </c>
      <c r="G543" s="6">
        <v>208.97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210.27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28.48</v>
      </c>
      <c r="G546" s="6">
        <v>6.26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24.85</v>
      </c>
      <c r="G547" s="6">
        <v>5.46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11.72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221.99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25</v>
      </c>
      <c r="G553" s="6">
        <v>0.45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26.57</v>
      </c>
      <c r="G554" s="6">
        <v>0.35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0.8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18.27</v>
      </c>
      <c r="G557" s="6">
        <v>0.14000000000000001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69.42</v>
      </c>
      <c r="G558" s="6">
        <v>0.11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37.67</v>
      </c>
      <c r="G559" s="6">
        <v>39.549999999999997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45.66</v>
      </c>
      <c r="G560" s="6">
        <v>9.6300000000000008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120.25</v>
      </c>
      <c r="G561" s="6">
        <v>7.09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56.52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24.85</v>
      </c>
      <c r="G564" s="6">
        <v>5.93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28.22</v>
      </c>
      <c r="G565" s="6">
        <v>4.09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10.02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67.34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25</v>
      </c>
      <c r="G571" s="6">
        <v>0.45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26.57</v>
      </c>
      <c r="G572" s="6">
        <v>0.35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0.8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18.27</v>
      </c>
      <c r="G575" s="6">
        <v>0.14000000000000001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69.42</v>
      </c>
      <c r="G576" s="6">
        <v>0.11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37.67</v>
      </c>
      <c r="G577" s="6">
        <v>39.549999999999997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45.66</v>
      </c>
      <c r="G578" s="6">
        <v>9.6300000000000008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120.25</v>
      </c>
      <c r="G579" s="6">
        <v>7.09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56.52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24.85</v>
      </c>
      <c r="G582" s="6">
        <v>5.93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28.22</v>
      </c>
      <c r="G583" s="6">
        <v>4.09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10.02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67.34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25</v>
      </c>
      <c r="G589" s="6">
        <v>0.45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26.57</v>
      </c>
      <c r="G590" s="6">
        <v>0.35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0.8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18.27</v>
      </c>
      <c r="G593" s="6">
        <v>0.14000000000000001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69.42</v>
      </c>
      <c r="G594" s="6">
        <v>0.11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37.67</v>
      </c>
      <c r="G595" s="6">
        <v>39.549999999999997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45.66</v>
      </c>
      <c r="G596" s="6">
        <v>9.6300000000000008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120.25</v>
      </c>
      <c r="G597" s="6">
        <v>7.09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56.52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24.85</v>
      </c>
      <c r="G600" s="6">
        <v>5.93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28.22</v>
      </c>
      <c r="G601" s="6">
        <v>4.09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10.02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67.34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25</v>
      </c>
      <c r="G607" s="6">
        <v>0.45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26.57</v>
      </c>
      <c r="G608" s="6">
        <v>0.35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0.8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18.27</v>
      </c>
      <c r="G611" s="6">
        <v>0.1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69.42</v>
      </c>
      <c r="G612" s="6">
        <v>0.08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35.11</v>
      </c>
      <c r="G613" s="6">
        <v>36.86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45.66</v>
      </c>
      <c r="G614" s="6">
        <v>9.0399999999999991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120.25</v>
      </c>
      <c r="G615" s="6">
        <v>5.41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51.49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24.85</v>
      </c>
      <c r="G618" s="6">
        <v>5.14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28.22</v>
      </c>
      <c r="G619" s="6">
        <v>3.16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8.3000000000000007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60.59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25.02</v>
      </c>
      <c r="G625" s="6">
        <v>37.53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37.53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26.63</v>
      </c>
      <c r="G628" s="6">
        <v>2.58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29.16</v>
      </c>
      <c r="G629" s="6">
        <v>12.53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15.11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52.64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25.02</v>
      </c>
      <c r="G635" s="6">
        <v>37.53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37.53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26.63</v>
      </c>
      <c r="G638" s="6">
        <v>2.58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29.16</v>
      </c>
      <c r="G639" s="6">
        <v>12.53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15.11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52.64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0.9</v>
      </c>
      <c r="G645" s="6">
        <v>4.41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5.28</v>
      </c>
      <c r="G646" s="6">
        <v>2.89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38.69</v>
      </c>
      <c r="G647" s="6">
        <v>41.08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48.38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29.9</v>
      </c>
      <c r="G650" s="6">
        <v>20.309999999999999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24.85</v>
      </c>
      <c r="G651" s="6">
        <v>7.67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27.98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76.36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0.9</v>
      </c>
      <c r="G657" s="6">
        <v>4.41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5.28</v>
      </c>
      <c r="G658" s="6">
        <v>2.89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38.69</v>
      </c>
      <c r="G659" s="6">
        <v>41.08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48.38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29.9</v>
      </c>
      <c r="G662" s="6">
        <v>20.309999999999999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24.85</v>
      </c>
      <c r="G663" s="6">
        <v>7.67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27.98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76.36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0.9</v>
      </c>
      <c r="G669" s="6">
        <v>4.41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5.28</v>
      </c>
      <c r="G670" s="6">
        <v>2.89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38.69</v>
      </c>
      <c r="G671" s="6">
        <v>41.08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48.38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29.9</v>
      </c>
      <c r="G674" s="6">
        <v>20.309999999999999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24.85</v>
      </c>
      <c r="G675" s="6">
        <v>7.67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27.98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76.36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0.9</v>
      </c>
      <c r="G681" s="6">
        <v>4.41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5.28</v>
      </c>
      <c r="G682" s="6">
        <v>2.89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38.69</v>
      </c>
      <c r="G683" s="6">
        <v>41.08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48.38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29.9</v>
      </c>
      <c r="G686" s="6">
        <v>20.309999999999999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24.85</v>
      </c>
      <c r="G687" s="6">
        <v>7.67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27.98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76.36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29.98</v>
      </c>
      <c r="G693" s="6">
        <v>1.2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8.0500000000000007</v>
      </c>
      <c r="G694" s="6">
        <v>8.33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9.5299999999999994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28.48</v>
      </c>
      <c r="G697" s="6">
        <v>10.35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24.85</v>
      </c>
      <c r="G698" s="6">
        <v>3.76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14.11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23.64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29.6</v>
      </c>
      <c r="G704" s="6">
        <v>14.16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24.85</v>
      </c>
      <c r="G705" s="6">
        <v>11.89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26.05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153.16999999999999</v>
      </c>
      <c r="G708" s="6">
        <v>153.16999999999999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153.16999999999999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179.22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20.260000000000002</v>
      </c>
      <c r="G714" s="6">
        <v>4.25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1.08</v>
      </c>
      <c r="G715" s="6">
        <v>0.54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4.79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28.9</v>
      </c>
      <c r="G718" s="6">
        <v>7.08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24.85</v>
      </c>
      <c r="G719" s="6">
        <v>3.05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10.130000000000001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823.93</v>
      </c>
      <c r="G722" s="6">
        <v>35.51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35.51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50.43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33.17</v>
      </c>
      <c r="G728" s="6">
        <v>3.15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182.69</v>
      </c>
      <c r="G729" s="6">
        <v>202.78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205.93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28.9</v>
      </c>
      <c r="G732" s="6">
        <v>4.9400000000000004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24.85</v>
      </c>
      <c r="G733" s="6">
        <v>2.11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7.05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212.98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1.08</v>
      </c>
      <c r="G739" s="6">
        <v>0.02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29.98</v>
      </c>
      <c r="G740" s="6">
        <v>2.99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3.01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26.5</v>
      </c>
      <c r="G743" s="6">
        <v>2.38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2.38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5.39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2.76</v>
      </c>
      <c r="G749" s="6">
        <v>3.56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104.81</v>
      </c>
      <c r="G750" s="6">
        <v>104.81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108.37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30.09</v>
      </c>
      <c r="G753" s="6">
        <v>16.45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24.85</v>
      </c>
      <c r="G754" s="6">
        <v>6.78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23.23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131.6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1.67</v>
      </c>
      <c r="G760" s="6">
        <v>16.7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21.21</v>
      </c>
      <c r="G761" s="6">
        <v>132.56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149.26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28.9</v>
      </c>
      <c r="G764" s="6">
        <v>36.96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24.85</v>
      </c>
      <c r="G765" s="6">
        <v>63.54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100.5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249.76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1.67</v>
      </c>
      <c r="G771" s="6">
        <v>16.7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21.21</v>
      </c>
      <c r="G772" s="6">
        <v>132.56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149.26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28.9</v>
      </c>
      <c r="G775" s="6">
        <v>36.96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24.85</v>
      </c>
      <c r="G776" s="6">
        <v>63.54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100.5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249.76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151.03</v>
      </c>
      <c r="G782" s="6">
        <v>2.86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2.86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151.96</v>
      </c>
      <c r="G785" s="6">
        <v>189.95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189.95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24.85</v>
      </c>
      <c r="G788" s="6">
        <v>0.78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0.78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193.59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32.909999999999997</v>
      </c>
      <c r="G794" s="6">
        <v>7.51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7.51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30.57</v>
      </c>
      <c r="G797" s="6">
        <v>4.9800000000000004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24.85</v>
      </c>
      <c r="G798" s="6">
        <v>1.35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6.33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13.84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23.13</v>
      </c>
      <c r="G804" s="6">
        <v>0.32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37.43</v>
      </c>
      <c r="G805" s="6">
        <v>5.25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5.57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30.57</v>
      </c>
      <c r="G808" s="6">
        <v>11.63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11.63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17.2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52.72</v>
      </c>
      <c r="G814" s="6">
        <v>3.37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1.21</v>
      </c>
      <c r="G815" s="6">
        <v>1.81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7.7</v>
      </c>
      <c r="G816" s="6">
        <v>2.31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74.77</v>
      </c>
      <c r="G817" s="6">
        <v>24.07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31.56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30.57</v>
      </c>
      <c r="G820" s="6">
        <v>58.08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24.85</v>
      </c>
      <c r="G821" s="6">
        <v>47.21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105.29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136.85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72.55</v>
      </c>
      <c r="G827" s="6">
        <v>1.36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7.11</v>
      </c>
      <c r="G828" s="6">
        <v>7.11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2.29</v>
      </c>
      <c r="G829" s="6">
        <v>0.04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82.2</v>
      </c>
      <c r="G830" s="6">
        <v>2.13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10.64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25.91</v>
      </c>
      <c r="G833" s="6">
        <v>2.39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28.18</v>
      </c>
      <c r="G834" s="6">
        <v>2.6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4.99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15.63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72.55</v>
      </c>
      <c r="G840" s="6">
        <v>1.36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7.11</v>
      </c>
      <c r="G841" s="6">
        <v>7.11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2.29</v>
      </c>
      <c r="G842" s="6">
        <v>0.04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82.2</v>
      </c>
      <c r="G843" s="6">
        <v>2.13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10.64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25.91</v>
      </c>
      <c r="G846" s="6">
        <v>2.39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28.18</v>
      </c>
      <c r="G847" s="6">
        <v>2.6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4.99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15.63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72.55</v>
      </c>
      <c r="G853" s="6">
        <v>1.53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2.29</v>
      </c>
      <c r="G854" s="6">
        <v>0.06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82.2</v>
      </c>
      <c r="G855" s="6">
        <v>2.21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18.86</v>
      </c>
      <c r="G856" s="6">
        <v>18.86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22.66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25.91</v>
      </c>
      <c r="G859" s="6">
        <v>4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28.18</v>
      </c>
      <c r="G860" s="6">
        <v>4.3499999999999996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8.35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31.01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560.09</v>
      </c>
      <c r="G870" s="6">
        <v>2800.45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50.52</v>
      </c>
      <c r="G871" s="6">
        <v>2526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13992.65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41785.879999999997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3.46</v>
      </c>
      <c r="G877" s="6">
        <v>10.38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27.4</v>
      </c>
      <c r="G878" s="6">
        <v>27.4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29.94</v>
      </c>
      <c r="G879" s="6">
        <v>5.16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42.94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25.91</v>
      </c>
      <c r="G882" s="6">
        <v>7.5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28.18</v>
      </c>
      <c r="G883" s="6">
        <v>8.16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15.66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58.6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2.87</v>
      </c>
      <c r="G889" s="6">
        <v>8.61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21.3</v>
      </c>
      <c r="G890" s="6">
        <v>21.3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29.94</v>
      </c>
      <c r="G891" s="6">
        <v>3.36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33.270000000000003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25.91</v>
      </c>
      <c r="G894" s="6">
        <v>5.7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28.18</v>
      </c>
      <c r="G895" s="6">
        <v>6.2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11.9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45.17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4.0599999999999996</v>
      </c>
      <c r="G901" s="6">
        <v>8.1199999999999992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3.12</v>
      </c>
      <c r="G902" s="6">
        <v>3.12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29.94</v>
      </c>
      <c r="G903" s="6">
        <v>4.5599999999999996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59.84</v>
      </c>
      <c r="G904" s="6">
        <v>59.84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75.64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25.91</v>
      </c>
      <c r="G907" s="6">
        <v>8.2799999999999994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28.18</v>
      </c>
      <c r="G908" s="6">
        <v>9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17.28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92.92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72.55</v>
      </c>
      <c r="G914" s="6">
        <v>0.35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2.29</v>
      </c>
      <c r="G915" s="6">
        <v>0.08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82.2</v>
      </c>
      <c r="G917" s="6">
        <v>0.61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82.94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25.91</v>
      </c>
      <c r="G920" s="6">
        <v>10.78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28.18</v>
      </c>
      <c r="G921" s="6">
        <v>11.72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22.5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105.44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3.5</v>
      </c>
      <c r="G929" s="6">
        <v>3.5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64.73</v>
      </c>
      <c r="G930" s="6">
        <v>64.73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248.03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28.18</v>
      </c>
      <c r="G933" s="6">
        <v>70.45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24.85</v>
      </c>
      <c r="G934" s="6">
        <v>62.12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132.57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12.14</v>
      </c>
      <c r="G937" s="6">
        <v>12.14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12.14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392.74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120.81</v>
      </c>
      <c r="G943" s="6">
        <v>120.81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19.260000000000002</v>
      </c>
      <c r="G944" s="6">
        <v>38.520000000000003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111.3</v>
      </c>
      <c r="G945" s="6">
        <v>3.38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162.71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28.18</v>
      </c>
      <c r="G948" s="6">
        <v>10.9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24.85</v>
      </c>
      <c r="G949" s="6">
        <v>4.68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15.58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178.29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214.09</v>
      </c>
      <c r="G955" s="6">
        <v>214.09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40.74</v>
      </c>
      <c r="G956" s="6">
        <v>12.11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226.2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30.09</v>
      </c>
      <c r="G959" s="6">
        <v>14.36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24.85</v>
      </c>
      <c r="G960" s="6">
        <v>3.73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18.09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244.29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3.5</v>
      </c>
      <c r="G966" s="6">
        <v>7.0000000000000007E-2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142.28</v>
      </c>
      <c r="G967" s="6">
        <v>142.28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142.35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28.18</v>
      </c>
      <c r="G970" s="6">
        <v>2.7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24.85</v>
      </c>
      <c r="G971" s="6">
        <v>0.75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3.45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145.80000000000001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191.21</v>
      </c>
      <c r="G977" s="6">
        <v>191.21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191.21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26.95</v>
      </c>
      <c r="G980" s="6">
        <v>13.47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30.34</v>
      </c>
      <c r="G981" s="6">
        <v>15.17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28.64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219.85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3.5</v>
      </c>
      <c r="G987" s="6">
        <v>0.14000000000000001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333.83</v>
      </c>
      <c r="G988" s="6">
        <v>333.83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333.97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28.18</v>
      </c>
      <c r="G991" s="6">
        <v>13.04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24.85</v>
      </c>
      <c r="G992" s="6">
        <v>3.62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16.66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350.63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26.63</v>
      </c>
      <c r="G998" s="6">
        <v>13.31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30.34</v>
      </c>
      <c r="G999" s="6">
        <v>15.17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28.48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104.32</v>
      </c>
      <c r="G1002" s="6">
        <v>104.32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104.32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132.80000000000001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171.81</v>
      </c>
      <c r="G1008" s="6">
        <v>171.81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19.260000000000002</v>
      </c>
      <c r="G1009" s="6">
        <v>115.56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287.37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28.18</v>
      </c>
      <c r="G1012" s="6">
        <v>26.72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24.85</v>
      </c>
      <c r="G1013" s="6">
        <v>7.42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34.14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321.51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12.9</v>
      </c>
      <c r="G1019" s="6">
        <v>0.24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258</v>
      </c>
      <c r="G1020" s="6">
        <v>258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258.24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25.91</v>
      </c>
      <c r="G1023" s="6">
        <v>23.96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28.18</v>
      </c>
      <c r="G1024" s="6">
        <v>26.06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50.02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308.26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66.959999999999994</v>
      </c>
      <c r="G1030" s="6">
        <v>66.959999999999994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66.959999999999994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25.91</v>
      </c>
      <c r="G1033" s="6">
        <v>12.95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28.18</v>
      </c>
      <c r="G1034" s="6">
        <v>14.09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27.04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94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66.959999999999994</v>
      </c>
      <c r="G1040" s="6">
        <v>66.959999999999994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66.959999999999994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66.959999999999994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1003.33</v>
      </c>
      <c r="G1046" s="6">
        <v>1003.33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5.36</v>
      </c>
      <c r="G1047" s="6">
        <v>21.44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1024.77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26.5</v>
      </c>
      <c r="G1050" s="6">
        <v>10.6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28.9</v>
      </c>
      <c r="G1051" s="6">
        <v>57.8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68.400000000000006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1093.17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175.77</v>
      </c>
      <c r="G1057" s="6">
        <v>175.77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3.5</v>
      </c>
      <c r="G1058" s="6">
        <v>3.5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179.27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28.18</v>
      </c>
      <c r="G1061" s="6">
        <v>14.09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14.09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193.36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22.54</v>
      </c>
      <c r="G1067" s="6">
        <v>22.54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22.54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25.91</v>
      </c>
      <c r="G1070" s="6">
        <v>12.95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28.18</v>
      </c>
      <c r="G1071" s="6">
        <v>14.09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27.04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49.58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0.55000000000000004</v>
      </c>
      <c r="G1077" s="6">
        <v>1.2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42.58</v>
      </c>
      <c r="G1078" s="6">
        <v>20.309999999999999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69.42</v>
      </c>
      <c r="G1079" s="6">
        <v>0.13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6.44</v>
      </c>
      <c r="G1080" s="6">
        <v>7.02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28.66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26.44</v>
      </c>
      <c r="G1083" s="6">
        <v>28.89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28.7</v>
      </c>
      <c r="G1084" s="6">
        <v>38.17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67.06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25.77</v>
      </c>
      <c r="G1087" s="6">
        <v>30.92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30.92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126.64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25.91</v>
      </c>
      <c r="G1096" s="6">
        <v>7.77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28.18</v>
      </c>
      <c r="G1097" s="6">
        <v>14.09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21.86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662.22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5.53</v>
      </c>
      <c r="G1103" s="6">
        <v>5.53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12.9</v>
      </c>
      <c r="G1104" s="6">
        <v>0.25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5.78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25.91</v>
      </c>
      <c r="G1107" s="6">
        <v>3.88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28.18</v>
      </c>
      <c r="G1108" s="6">
        <v>4.22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8.1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13.88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12.9</v>
      </c>
      <c r="G1114" s="6">
        <v>0.25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11.7</v>
      </c>
      <c r="G1115" s="6">
        <v>12.87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13.12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25.91</v>
      </c>
      <c r="G1118" s="6">
        <v>3.88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28.18</v>
      </c>
      <c r="G1119" s="6">
        <v>4.22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8.1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21.22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0.55000000000000004</v>
      </c>
      <c r="G1125" s="6">
        <v>2.64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58.59</v>
      </c>
      <c r="G1126" s="6">
        <v>149.99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1157.57</v>
      </c>
      <c r="G1127" s="6">
        <v>625.08000000000004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777.71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28.9</v>
      </c>
      <c r="G1130" s="6">
        <v>6.64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24.85</v>
      </c>
      <c r="G1131" s="6">
        <v>3.72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10.36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788.07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4748.79</v>
      </c>
      <c r="G1137" s="6">
        <v>4748.79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4748.79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1.43</v>
      </c>
      <c r="G1140" s="6">
        <v>5.72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0.35</v>
      </c>
      <c r="G1141" s="6">
        <v>1.4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6.41</v>
      </c>
      <c r="G1142" s="6">
        <v>1.28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8.4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26.95</v>
      </c>
      <c r="G1145" s="6">
        <v>17.05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25.91</v>
      </c>
      <c r="G1146" s="6">
        <v>79.400000000000006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30.34</v>
      </c>
      <c r="G1147" s="6">
        <v>19.2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28.18</v>
      </c>
      <c r="G1148" s="6">
        <v>86.36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202.01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4959.2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28.18</v>
      </c>
      <c r="G1157" s="6">
        <v>19.72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19.72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516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7.96</v>
      </c>
      <c r="G1163" s="6">
        <v>7.48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3286.92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25.91</v>
      </c>
      <c r="G1167" s="6">
        <v>13.99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28.18</v>
      </c>
      <c r="G1168" s="6">
        <v>15.21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29.2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3316.12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30.34</v>
      </c>
      <c r="G1178" s="6">
        <v>106.19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33.54</v>
      </c>
      <c r="G1179" s="6">
        <v>117.39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24.85</v>
      </c>
      <c r="G1180" s="6">
        <v>86.97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310.55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4237.4399999999996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53.29</v>
      </c>
      <c r="G1186" s="6">
        <v>53.29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23.73</v>
      </c>
      <c r="G1187" s="6">
        <v>2.11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55.4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25.91</v>
      </c>
      <c r="G1190" s="6">
        <v>7.77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28.18</v>
      </c>
      <c r="G1191" s="6">
        <v>8.4499999999999993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30.69</v>
      </c>
      <c r="G1192" s="6">
        <v>9.1999999999999993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25.42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80.819999999999993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33.17</v>
      </c>
      <c r="G1198" s="6">
        <v>0.66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46.61</v>
      </c>
      <c r="G1199" s="6">
        <v>46.61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47.27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26.28</v>
      </c>
      <c r="G1202" s="6">
        <v>7.88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7.88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55.15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130.06</v>
      </c>
      <c r="G1208" s="6">
        <v>130.06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1.48</v>
      </c>
      <c r="G1209" s="6">
        <v>5.92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135.97999999999999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26.95</v>
      </c>
      <c r="G1212" s="6">
        <v>6.73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30.34</v>
      </c>
      <c r="G1213" s="6">
        <v>7.58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14.31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150.29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259.04000000000002</v>
      </c>
      <c r="G1219" s="6">
        <v>259.04000000000002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1.48</v>
      </c>
      <c r="G1220" s="6">
        <v>5.92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264.95999999999998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26.95</v>
      </c>
      <c r="G1223" s="6">
        <v>6.73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30.34</v>
      </c>
      <c r="G1224" s="6">
        <v>7.58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14.31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279.27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97.24</v>
      </c>
      <c r="G1230" s="6">
        <v>97.24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97.24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26.95</v>
      </c>
      <c r="G1233" s="6">
        <v>5.39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30.34</v>
      </c>
      <c r="G1234" s="6">
        <v>6.06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11.45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108.69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168.96</v>
      </c>
      <c r="G1240" s="6">
        <v>168.96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168.96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26.95</v>
      </c>
      <c r="G1243" s="6">
        <v>5.39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30.34</v>
      </c>
      <c r="G1244" s="6">
        <v>6.06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11.45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180.41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9.36</v>
      </c>
      <c r="G1250" s="6">
        <v>9.82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9.82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26.95</v>
      </c>
      <c r="G1253" s="6">
        <v>4.2300000000000004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30.34</v>
      </c>
      <c r="G1254" s="6">
        <v>4.76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8.99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12.58</v>
      </c>
      <c r="G1257" s="6">
        <v>12.58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12.58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31.39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26.95</v>
      </c>
      <c r="G1267" s="6">
        <v>3.23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30.34</v>
      </c>
      <c r="G1268" s="6">
        <v>3.64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6.87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61.67</v>
      </c>
      <c r="G1271" s="6">
        <v>61.67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61.67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209.9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2.5</v>
      </c>
      <c r="G1277" s="6">
        <v>2.5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2.5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11.89</v>
      </c>
      <c r="G1280" s="6">
        <v>11.89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11.89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14.39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4.5</v>
      </c>
      <c r="G1286" s="6">
        <v>4.5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80.790000000000006</v>
      </c>
      <c r="G1287" s="6">
        <v>80.790000000000006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85.29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26.95</v>
      </c>
      <c r="G1290" s="6">
        <v>6.19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30.34</v>
      </c>
      <c r="G1291" s="6">
        <v>16.739999999999998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22.93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108.22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385.87</v>
      </c>
      <c r="G1297" s="6">
        <v>385.87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385.87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26.95</v>
      </c>
      <c r="G1300" s="6">
        <v>4.67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30.34</v>
      </c>
      <c r="G1301" s="6">
        <v>12.63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17.3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403.17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26.4</v>
      </c>
      <c r="G1307" s="6">
        <v>26.4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26.4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26.95</v>
      </c>
      <c r="G1310" s="6">
        <v>4.67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30.34</v>
      </c>
      <c r="G1311" s="6">
        <v>12.63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17.3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43.7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10.36</v>
      </c>
      <c r="G1317" s="6">
        <v>0.1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268.74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26.95</v>
      </c>
      <c r="G1322" s="6">
        <v>3.98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30.34</v>
      </c>
      <c r="G1323" s="6">
        <v>10.77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14.75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283.49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10.36</v>
      </c>
      <c r="G1329" s="6">
        <v>0.1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8.6199999999999992</v>
      </c>
      <c r="G1330" s="6">
        <v>17.239999999999998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174.8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26.95</v>
      </c>
      <c r="G1334" s="6">
        <v>3.98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30.34</v>
      </c>
      <c r="G1335" s="6">
        <v>10.77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14.75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189.55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10.36</v>
      </c>
      <c r="G1341" s="6">
        <v>0.1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257.24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26.95</v>
      </c>
      <c r="G1346" s="6">
        <v>10.78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30.34</v>
      </c>
      <c r="G1347" s="6">
        <v>12.13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22.91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280.14999999999998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26.95</v>
      </c>
      <c r="G1356" s="6">
        <v>215.6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30.34</v>
      </c>
      <c r="G1357" s="6">
        <v>242.72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33.54</v>
      </c>
      <c r="G1358" s="6">
        <v>268.32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726.64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2784.11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25.66</v>
      </c>
      <c r="G1364" s="6">
        <v>25.66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25.66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26.95</v>
      </c>
      <c r="G1367" s="6">
        <v>13.47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33.54</v>
      </c>
      <c r="G1368" s="6">
        <v>10.06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23.53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49.19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30.34</v>
      </c>
      <c r="G1377" s="6">
        <v>6.06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6.06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29.38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26.63</v>
      </c>
      <c r="G1386" s="6">
        <v>19.97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30.34</v>
      </c>
      <c r="G1387" s="6">
        <v>22.75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42.72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200.66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0.33</v>
      </c>
      <c r="G1393" s="6">
        <v>0.66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23.98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26.63</v>
      </c>
      <c r="G1397" s="6">
        <v>5.32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30.34</v>
      </c>
      <c r="G1398" s="6">
        <v>6.06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11.38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35.36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16.079999999999998</v>
      </c>
      <c r="G1404" s="6">
        <v>16.079999999999998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16.079999999999998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26.95</v>
      </c>
      <c r="G1407" s="6">
        <v>5.55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30.34</v>
      </c>
      <c r="G1408" s="6">
        <v>6.25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11.8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27.88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6.15</v>
      </c>
      <c r="G1414" s="6">
        <v>6.15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6.15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26.63</v>
      </c>
      <c r="G1417" s="6">
        <v>5.32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30.34</v>
      </c>
      <c r="G1418" s="6">
        <v>6.06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11.38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17.53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26.95</v>
      </c>
      <c r="G1428" s="6">
        <v>3.23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30.34</v>
      </c>
      <c r="G1429" s="6">
        <v>3.64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6.87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61.67</v>
      </c>
      <c r="G1432" s="6">
        <v>61.67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61.67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158.54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9.75</v>
      </c>
      <c r="G1438" s="6">
        <v>9.75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9.75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26.95</v>
      </c>
      <c r="G1441" s="6">
        <v>2.69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30.34</v>
      </c>
      <c r="G1442" s="6">
        <v>3.03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5.72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15.47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12.28</v>
      </c>
      <c r="G1448" s="6">
        <v>12.89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12.89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26.95</v>
      </c>
      <c r="G1451" s="6">
        <v>4.2300000000000004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30.34</v>
      </c>
      <c r="G1452" s="6">
        <v>4.76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8.99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12.58</v>
      </c>
      <c r="G1455" s="6">
        <v>12.58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12.58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34.46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26.5</v>
      </c>
      <c r="G1464" s="6">
        <v>13.25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32.74</v>
      </c>
      <c r="G1465" s="6">
        <v>16.37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29.62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112.03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26.5</v>
      </c>
      <c r="G1474" s="6">
        <v>39.75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32.74</v>
      </c>
      <c r="G1475" s="6">
        <v>32.74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72.489999999999995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8931.7199999999993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26.95</v>
      </c>
      <c r="G1490" s="6">
        <v>67.37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30.34</v>
      </c>
      <c r="G1491" s="6">
        <v>75.849999999999994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143.22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349.73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30.34</v>
      </c>
      <c r="G1500" s="6">
        <v>9.1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24.85</v>
      </c>
      <c r="G1501" s="6">
        <v>7.45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16.55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382.08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6.15</v>
      </c>
      <c r="G1507" s="6">
        <v>6.15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6.15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26.63</v>
      </c>
      <c r="G1510" s="6">
        <v>5.32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30.34</v>
      </c>
      <c r="G1511" s="6">
        <v>6.06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11.38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17.53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26.95</v>
      </c>
      <c r="G1520" s="6">
        <v>16.73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30.34</v>
      </c>
      <c r="G1521" s="6">
        <v>18.84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35.57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74.16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3.63</v>
      </c>
      <c r="G1527" s="6">
        <v>7.62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26</v>
      </c>
      <c r="G1529" s="6">
        <v>28.6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26</v>
      </c>
      <c r="G1530" s="6">
        <v>22.1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115.34</v>
      </c>
      <c r="G1531" s="6">
        <v>1268.74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132.51</v>
      </c>
      <c r="G1532" s="6">
        <v>1391.35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2773.2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28.31</v>
      </c>
      <c r="G1535" s="6">
        <v>99.08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28.9</v>
      </c>
      <c r="G1536" s="6">
        <v>55.19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30.57</v>
      </c>
      <c r="G1537" s="6">
        <v>106.99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24.85</v>
      </c>
      <c r="G1538" s="6">
        <v>310.62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571.88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1.08</v>
      </c>
      <c r="G1541" s="6">
        <v>0.91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0.91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3345.99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750.94</v>
      </c>
      <c r="G1547" s="6">
        <v>754.69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40.74</v>
      </c>
      <c r="G1548" s="6">
        <v>21.29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111.3</v>
      </c>
      <c r="G1549" s="6">
        <v>2.34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778.32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30.09</v>
      </c>
      <c r="G1552" s="6">
        <v>44.96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24.85</v>
      </c>
      <c r="G1553" s="6">
        <v>24.43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69.39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847.71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750.94</v>
      </c>
      <c r="G1559" s="6">
        <v>750.94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111.3</v>
      </c>
      <c r="G1560" s="6">
        <v>1.71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752.65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30.09</v>
      </c>
      <c r="G1563" s="6">
        <v>15.04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24.85</v>
      </c>
      <c r="G1564" s="6">
        <v>18.63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33.67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786.32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57.11</v>
      </c>
      <c r="G1570" s="6">
        <v>57.11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61.35</v>
      </c>
      <c r="G1571" s="6">
        <v>61.35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49.53</v>
      </c>
      <c r="G1572" s="6">
        <v>27.73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146.19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27.29</v>
      </c>
      <c r="G1575" s="6">
        <v>57.19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57.19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203.38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190.81</v>
      </c>
      <c r="G1581" s="6">
        <v>133.56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0.55000000000000004</v>
      </c>
      <c r="G1582" s="6">
        <v>1.2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23.73</v>
      </c>
      <c r="G1583" s="6">
        <v>0.09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69.42</v>
      </c>
      <c r="G1584" s="6">
        <v>0.13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134.97999999999999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26.44</v>
      </c>
      <c r="G1587" s="6">
        <v>25.11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28.7</v>
      </c>
      <c r="G1588" s="6">
        <v>33.17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58.28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193.26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1.08</v>
      </c>
      <c r="G1594" s="6">
        <v>19.440000000000001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19.440000000000001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28.9</v>
      </c>
      <c r="G1597" s="6">
        <v>28.9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24.85</v>
      </c>
      <c r="G1598" s="6">
        <v>49.7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78.599999999999994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8.4</v>
      </c>
      <c r="G1601" s="6">
        <v>10.08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706.74</v>
      </c>
      <c r="G1602" s="6">
        <v>134.28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12.18</v>
      </c>
      <c r="G1603" s="6">
        <v>185.13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47.27</v>
      </c>
      <c r="G1604" s="6">
        <v>56.72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104.08</v>
      </c>
      <c r="G1605" s="6">
        <v>197.75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583.96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682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24.85</v>
      </c>
      <c r="G1614" s="6">
        <v>1.98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1.98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18.48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/>
  </sheetPr>
  <dimension ref="A1:G1617"/>
  <sheetViews>
    <sheetView workbookViewId="0">
      <selection activeCell="A6" sqref="A6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693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65</v>
      </c>
      <c r="G15" s="6">
        <v>1.31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195.29</v>
      </c>
      <c r="G16" s="6">
        <v>197.24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749.86</v>
      </c>
      <c r="G17" s="6">
        <v>757.35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19.43</v>
      </c>
      <c r="G18" s="6">
        <v>19.62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2.1</v>
      </c>
      <c r="G19" s="6">
        <v>16.96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23.81</v>
      </c>
      <c r="G20" s="6">
        <v>721.44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27.62</v>
      </c>
      <c r="G21" s="6">
        <v>139.47999999999999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27.62</v>
      </c>
      <c r="G22" s="6">
        <v>139.47999999999999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1992.88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22.29</v>
      </c>
      <c r="G25" s="6">
        <v>90.05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29.13</v>
      </c>
      <c r="G26" s="6">
        <v>235.37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29.85</v>
      </c>
      <c r="G27" s="6">
        <v>241.18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21.51</v>
      </c>
      <c r="G28" s="6">
        <v>176.4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743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12.71</v>
      </c>
      <c r="G31" s="6">
        <v>218.23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218.23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2954.11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903.5</v>
      </c>
      <c r="G37" s="6">
        <v>903.5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903.5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2288.17</v>
      </c>
      <c r="G40" s="6">
        <v>219.66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132.69999999999999</v>
      </c>
      <c r="G41" s="6">
        <v>13.27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232.93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1136.43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705.85</v>
      </c>
      <c r="G47" s="6">
        <v>705.85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705.85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2288.17</v>
      </c>
      <c r="G50" s="6">
        <v>219.66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132.69999999999999</v>
      </c>
      <c r="G51" s="6">
        <v>13.27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232.93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938.78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1129.3699999999999</v>
      </c>
      <c r="G57" s="6">
        <v>1129.3699999999999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1129.3699999999999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2288.17</v>
      </c>
      <c r="G60" s="6">
        <v>219.66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132.69999999999999</v>
      </c>
      <c r="G61" s="6">
        <v>13.27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232.93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1362.3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4199.6899999999996</v>
      </c>
      <c r="G67" s="6">
        <v>33597.519999999997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5881.2</v>
      </c>
      <c r="G68" s="6">
        <v>47049.599999999999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20436.080000000002</v>
      </c>
      <c r="G69" s="6">
        <v>81744.320000000007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8258.56</v>
      </c>
      <c r="G70" s="6">
        <v>66068.479999999996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3845.88</v>
      </c>
      <c r="G71" s="6">
        <v>30767.040000000001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259226.96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259226.96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180.32</v>
      </c>
      <c r="G77" s="6">
        <v>0.09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355.05</v>
      </c>
      <c r="G78" s="6">
        <v>0.25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0.34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8.02</v>
      </c>
      <c r="G81" s="6">
        <v>4.1399999999999997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7.83</v>
      </c>
      <c r="G82" s="6">
        <v>0.05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7.95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51.84</v>
      </c>
      <c r="G84" s="6">
        <v>0.15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205.62</v>
      </c>
      <c r="G86" s="6">
        <v>0.32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9.1199999999999992</v>
      </c>
      <c r="G87" s="6">
        <v>5.16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9.85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21.66</v>
      </c>
      <c r="G90" s="6">
        <v>0.01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24.44</v>
      </c>
      <c r="G91" s="6">
        <v>0.12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32.590000000000003</v>
      </c>
      <c r="G92" s="6">
        <v>0.16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0.28999999999999998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24.45</v>
      </c>
      <c r="G95" s="6">
        <v>1.92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1.92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12.4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0.2</v>
      </c>
      <c r="G101" s="6">
        <v>0.34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3.71</v>
      </c>
      <c r="G102" s="6">
        <v>8.61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42.58</v>
      </c>
      <c r="G103" s="6">
        <v>31.84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27.25</v>
      </c>
      <c r="G104" s="6">
        <v>8.42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488.16</v>
      </c>
      <c r="G105" s="6">
        <v>488.16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537.37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21.51</v>
      </c>
      <c r="G108" s="6">
        <v>29.64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27.16</v>
      </c>
      <c r="G109" s="6">
        <v>38.51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68.150000000000006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605.52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10.26</v>
      </c>
      <c r="G115" s="6">
        <v>100.54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391.86</v>
      </c>
      <c r="G116" s="6">
        <v>391.86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144.62</v>
      </c>
      <c r="G117" s="6">
        <v>144.62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281.79000000000002</v>
      </c>
      <c r="G118" s="6">
        <v>281.79000000000002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918.81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918.81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10.26</v>
      </c>
      <c r="G124" s="6">
        <v>102.6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391.86</v>
      </c>
      <c r="G125" s="6">
        <v>391.86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165.65</v>
      </c>
      <c r="G126" s="6">
        <v>165.65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891.75</v>
      </c>
      <c r="G127" s="6">
        <v>891.75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1551.86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1551.86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10.26</v>
      </c>
      <c r="G133" s="6">
        <v>102.6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391.86</v>
      </c>
      <c r="G134" s="6">
        <v>391.86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165.65</v>
      </c>
      <c r="G135" s="6">
        <v>165.65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341.67</v>
      </c>
      <c r="G136" s="6">
        <v>341.67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1001.78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1001.78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10.26</v>
      </c>
      <c r="G142" s="6">
        <v>102.6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391.86</v>
      </c>
      <c r="G143" s="6">
        <v>391.86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165.65</v>
      </c>
      <c r="G144" s="6">
        <v>165.65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341.67</v>
      </c>
      <c r="G145" s="6">
        <v>341.67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1001.78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1001.78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10.26</v>
      </c>
      <c r="G151" s="6">
        <v>102.6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391.86</v>
      </c>
      <c r="G152" s="6">
        <v>391.86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165.65</v>
      </c>
      <c r="G153" s="6">
        <v>165.65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891.75</v>
      </c>
      <c r="G154" s="6">
        <v>891.75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1551.86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1551.86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10.26</v>
      </c>
      <c r="G160" s="6">
        <v>98.49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391.86</v>
      </c>
      <c r="G161" s="6">
        <v>391.86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144.62</v>
      </c>
      <c r="G162" s="6">
        <v>144.62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291.39</v>
      </c>
      <c r="G163" s="6">
        <v>291.39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926.36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926.36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19.73</v>
      </c>
      <c r="G169" s="6">
        <v>0.41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27.25</v>
      </c>
      <c r="G170" s="6">
        <v>9.7200000000000006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226.66</v>
      </c>
      <c r="G171" s="6">
        <v>226.66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236.79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21.51</v>
      </c>
      <c r="G174" s="6">
        <v>8.23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27.16</v>
      </c>
      <c r="G175" s="6">
        <v>10.7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18.93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255.72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9.8800000000000008</v>
      </c>
      <c r="G181" s="6">
        <v>154.12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154.12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28.21</v>
      </c>
      <c r="G184" s="6">
        <v>12.01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21.51</v>
      </c>
      <c r="G185" s="6">
        <v>9.16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21.17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175.29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0.61</v>
      </c>
      <c r="G191" s="6">
        <v>5.36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809.96</v>
      </c>
      <c r="G192" s="6">
        <v>809.96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41.24</v>
      </c>
      <c r="G193" s="6">
        <v>66.52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881.84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29.85</v>
      </c>
      <c r="G196" s="6">
        <v>19.43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21.51</v>
      </c>
      <c r="G197" s="6">
        <v>6.99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26.42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908.26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0.61</v>
      </c>
      <c r="G203" s="6">
        <v>2.93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27.85</v>
      </c>
      <c r="G204" s="6">
        <v>190.78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830.53</v>
      </c>
      <c r="G205" s="6">
        <v>454.54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41.24</v>
      </c>
      <c r="G206" s="6">
        <v>36.409999999999997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684.66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29.85</v>
      </c>
      <c r="G209" s="6">
        <v>11.42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21.51</v>
      </c>
      <c r="G210" s="6">
        <v>4.0999999999999996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15.52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700.18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0.61</v>
      </c>
      <c r="G216" s="6">
        <v>2.93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27.85</v>
      </c>
      <c r="G217" s="6">
        <v>190.78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830.53</v>
      </c>
      <c r="G218" s="6">
        <v>454.54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41.24</v>
      </c>
      <c r="G219" s="6">
        <v>36.409999999999997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684.66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29.85</v>
      </c>
      <c r="G222" s="6">
        <v>11.42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21.51</v>
      </c>
      <c r="G223" s="6">
        <v>4.0999999999999996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15.52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700.18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0.61</v>
      </c>
      <c r="G229" s="6">
        <v>2.87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27.85</v>
      </c>
      <c r="G230" s="6">
        <v>61.32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420.71</v>
      </c>
      <c r="G231" s="6">
        <v>420.71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41.24</v>
      </c>
      <c r="G232" s="6">
        <v>2.62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487.52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29.85</v>
      </c>
      <c r="G235" s="6">
        <v>8.41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21.51</v>
      </c>
      <c r="G236" s="6">
        <v>3.03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11.44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498.96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0.61</v>
      </c>
      <c r="G242" s="6">
        <v>2.93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27.85</v>
      </c>
      <c r="G243" s="6">
        <v>190.78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830.53</v>
      </c>
      <c r="G244" s="6">
        <v>454.54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41.24</v>
      </c>
      <c r="G245" s="6">
        <v>36.409999999999997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684.66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29.85</v>
      </c>
      <c r="G248" s="6">
        <v>11.42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21.51</v>
      </c>
      <c r="G249" s="6">
        <v>4.0999999999999996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15.52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700.18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279.76</v>
      </c>
      <c r="G255" s="6">
        <v>582.82000000000005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0.2</v>
      </c>
      <c r="G256" s="6">
        <v>4.88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27.25</v>
      </c>
      <c r="G257" s="6">
        <v>33.97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621.66999999999996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29.85</v>
      </c>
      <c r="G260" s="6">
        <v>50.95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21.51</v>
      </c>
      <c r="G261" s="6">
        <v>18.34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69.290000000000006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690.96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279.76</v>
      </c>
      <c r="G267" s="6">
        <v>582.82000000000005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0.2</v>
      </c>
      <c r="G268" s="6">
        <v>4.88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27.25</v>
      </c>
      <c r="G269" s="6">
        <v>33.97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621.66999999999996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29.85</v>
      </c>
      <c r="G272" s="6">
        <v>50.95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21.51</v>
      </c>
      <c r="G273" s="6">
        <v>18.34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69.290000000000006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690.96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692.85</v>
      </c>
      <c r="G279" s="6">
        <v>692.85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0.2</v>
      </c>
      <c r="G280" s="6">
        <v>3.48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27.25</v>
      </c>
      <c r="G281" s="6">
        <v>11.55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707.88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29.85</v>
      </c>
      <c r="G284" s="6">
        <v>21.49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21.51</v>
      </c>
      <c r="G285" s="6">
        <v>7.74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29.23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737.11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279.76</v>
      </c>
      <c r="G291" s="6">
        <v>582.82000000000005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0.2</v>
      </c>
      <c r="G292" s="6">
        <v>4.88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27.25</v>
      </c>
      <c r="G293" s="6">
        <v>33.97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621.66999999999996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29.85</v>
      </c>
      <c r="G296" s="6">
        <v>50.95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21.51</v>
      </c>
      <c r="G297" s="6">
        <v>18.34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69.290000000000006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690.96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692.85</v>
      </c>
      <c r="G303" s="6">
        <v>692.85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0.2</v>
      </c>
      <c r="G304" s="6">
        <v>3.48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27.25</v>
      </c>
      <c r="G305" s="6">
        <v>11.55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707.88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29.85</v>
      </c>
      <c r="G308" s="6">
        <v>21.49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21.51</v>
      </c>
      <c r="G309" s="6">
        <v>7.74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29.23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737.11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279.76</v>
      </c>
      <c r="G315" s="6">
        <v>582.82000000000005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0.2</v>
      </c>
      <c r="G316" s="6">
        <v>4.88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27.25</v>
      </c>
      <c r="G317" s="6">
        <v>33.97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621.66999999999996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29.85</v>
      </c>
      <c r="G320" s="6">
        <v>50.95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21.51</v>
      </c>
      <c r="G321" s="6">
        <v>18.34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69.290000000000006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690.96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279.76</v>
      </c>
      <c r="G327" s="6">
        <v>582.82000000000005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0.2</v>
      </c>
      <c r="G328" s="6">
        <v>4.88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27.25</v>
      </c>
      <c r="G329" s="6">
        <v>33.97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621.66999999999996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29.85</v>
      </c>
      <c r="G332" s="6">
        <v>50.95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21.51</v>
      </c>
      <c r="G333" s="6">
        <v>18.34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69.290000000000006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690.96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279.76</v>
      </c>
      <c r="G339" s="6">
        <v>582.82000000000005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0.2</v>
      </c>
      <c r="G340" s="6">
        <v>4.88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27.25</v>
      </c>
      <c r="G341" s="6">
        <v>33.97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621.66999999999996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29.85</v>
      </c>
      <c r="G344" s="6">
        <v>50.95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21.51</v>
      </c>
      <c r="G345" s="6">
        <v>18.34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69.290000000000006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690.96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279.76</v>
      </c>
      <c r="G351" s="6">
        <v>582.82000000000005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0.2</v>
      </c>
      <c r="G352" s="6">
        <v>4.88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27.25</v>
      </c>
      <c r="G353" s="6">
        <v>33.97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621.66999999999996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29.85</v>
      </c>
      <c r="G356" s="6">
        <v>50.95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21.51</v>
      </c>
      <c r="G357" s="6">
        <v>18.34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69.290000000000006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690.96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279.76</v>
      </c>
      <c r="G363" s="6">
        <v>582.82000000000005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0.2</v>
      </c>
      <c r="G364" s="6">
        <v>4.88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27.25</v>
      </c>
      <c r="G365" s="6">
        <v>33.97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621.66999999999996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29.85</v>
      </c>
      <c r="G368" s="6">
        <v>50.95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21.51</v>
      </c>
      <c r="G369" s="6">
        <v>18.34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69.290000000000006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690.96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279.76</v>
      </c>
      <c r="G375" s="6">
        <v>582.82000000000005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0.2</v>
      </c>
      <c r="G376" s="6">
        <v>4.88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27.25</v>
      </c>
      <c r="G377" s="6">
        <v>33.97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621.66999999999996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29.85</v>
      </c>
      <c r="G380" s="6">
        <v>50.95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21.51</v>
      </c>
      <c r="G381" s="6">
        <v>18.34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69.290000000000006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690.96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279.76</v>
      </c>
      <c r="G387" s="6">
        <v>582.82000000000005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0.2</v>
      </c>
      <c r="G388" s="6">
        <v>4.88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27.25</v>
      </c>
      <c r="G389" s="6">
        <v>33.97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621.66999999999996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29.85</v>
      </c>
      <c r="G392" s="6">
        <v>50.95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21.51</v>
      </c>
      <c r="G393" s="6">
        <v>18.34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69.290000000000006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690.96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279.76</v>
      </c>
      <c r="G399" s="6">
        <v>582.82000000000005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0.2</v>
      </c>
      <c r="G400" s="6">
        <v>4.88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27.25</v>
      </c>
      <c r="G401" s="6">
        <v>33.97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621.66999999999996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29.85</v>
      </c>
      <c r="G404" s="6">
        <v>50.95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21.51</v>
      </c>
      <c r="G405" s="6">
        <v>18.34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69.290000000000006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690.96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692.85</v>
      </c>
      <c r="G411" s="6">
        <v>692.85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0.2</v>
      </c>
      <c r="G412" s="6">
        <v>3.48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27.25</v>
      </c>
      <c r="G413" s="6">
        <v>11.55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707.88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29.85</v>
      </c>
      <c r="G416" s="6">
        <v>21.49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21.51</v>
      </c>
      <c r="G417" s="6">
        <v>7.74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29.23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737.11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21.46</v>
      </c>
      <c r="G423" s="6">
        <v>64.38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104.33</v>
      </c>
      <c r="G424" s="6">
        <v>104.33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168.71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29.64</v>
      </c>
      <c r="G427" s="6">
        <v>10.37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21.51</v>
      </c>
      <c r="G428" s="6">
        <v>12.9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23.27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191.98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2487.9899999999998</v>
      </c>
      <c r="G434" s="6">
        <v>1318.63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1318.63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1318.63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109.53</v>
      </c>
      <c r="G440" s="6">
        <v>445.81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445.81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10.32</v>
      </c>
      <c r="G443" s="6">
        <v>3.41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31.23</v>
      </c>
      <c r="G444" s="6">
        <v>10.34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19.37</v>
      </c>
      <c r="G445" s="6">
        <v>19.559999999999999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44.37</v>
      </c>
      <c r="G446" s="6">
        <v>100.83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134.13999999999999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22.85</v>
      </c>
      <c r="G449" s="6">
        <v>63.29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29.85</v>
      </c>
      <c r="G450" s="6">
        <v>9.4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29.64</v>
      </c>
      <c r="G451" s="6">
        <v>82.92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155.61000000000001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31.4</v>
      </c>
      <c r="G454" s="6">
        <v>63.42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25.45</v>
      </c>
      <c r="G455" s="6">
        <v>51.4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114.82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850.38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109.53</v>
      </c>
      <c r="G461" s="6">
        <v>441.4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441.4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10.32</v>
      </c>
      <c r="G464" s="6">
        <v>3.38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31.23</v>
      </c>
      <c r="G465" s="6">
        <v>10.24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19.37</v>
      </c>
      <c r="G466" s="6">
        <v>19.37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44.37</v>
      </c>
      <c r="G467" s="6">
        <v>99.83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132.82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21.51</v>
      </c>
      <c r="G470" s="6">
        <v>59.58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29.85</v>
      </c>
      <c r="G471" s="6">
        <v>9.31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29.64</v>
      </c>
      <c r="G472" s="6">
        <v>82.1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150.99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31.4</v>
      </c>
      <c r="G475" s="6">
        <v>62.8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25.45</v>
      </c>
      <c r="G476" s="6">
        <v>50.9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113.7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838.91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109.53</v>
      </c>
      <c r="G482" s="6">
        <v>445.81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445.81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10.32</v>
      </c>
      <c r="G485" s="6">
        <v>3.41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31.23</v>
      </c>
      <c r="G486" s="6">
        <v>10.34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44.37</v>
      </c>
      <c r="G487" s="6">
        <v>100.83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114.58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22.85</v>
      </c>
      <c r="G490" s="6">
        <v>63.29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29.85</v>
      </c>
      <c r="G491" s="6">
        <v>9.4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29.64</v>
      </c>
      <c r="G492" s="6">
        <v>82.92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155.61000000000001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31.4</v>
      </c>
      <c r="G495" s="6">
        <v>63.42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25.45</v>
      </c>
      <c r="G496" s="6">
        <v>51.4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114.82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830.82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22.85</v>
      </c>
      <c r="G502" s="6">
        <v>34.270000000000003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29.64</v>
      </c>
      <c r="G503" s="6">
        <v>44.46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78.73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286.54000000000002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22.85</v>
      </c>
      <c r="G515" s="6">
        <v>57.12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29.64</v>
      </c>
      <c r="G516" s="6">
        <v>74.099999999999994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131.22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1161.8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22.85</v>
      </c>
      <c r="G525" s="6">
        <v>57.12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29.64</v>
      </c>
      <c r="G526" s="6">
        <v>74.099999999999994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131.22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1161.8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22.85</v>
      </c>
      <c r="G535" s="6">
        <v>57.12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29.64</v>
      </c>
      <c r="G536" s="6">
        <v>74.099999999999994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131.22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1161.8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1.48</v>
      </c>
      <c r="G542" s="6">
        <v>1.48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187.7</v>
      </c>
      <c r="G543" s="6">
        <v>198.96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200.44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29.42</v>
      </c>
      <c r="G546" s="6">
        <v>6.47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21.51</v>
      </c>
      <c r="G547" s="6">
        <v>4.7300000000000004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11.2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211.64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25.9</v>
      </c>
      <c r="G553" s="6">
        <v>0.47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27.05</v>
      </c>
      <c r="G554" s="6">
        <v>0.35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0.82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17.25</v>
      </c>
      <c r="G557" s="6">
        <v>0.13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69.42</v>
      </c>
      <c r="G558" s="6">
        <v>0.11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24.01</v>
      </c>
      <c r="G559" s="6">
        <v>25.21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41.24</v>
      </c>
      <c r="G560" s="6">
        <v>8.6999999999999993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252.27</v>
      </c>
      <c r="G561" s="6">
        <v>14.88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49.03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21.51</v>
      </c>
      <c r="G564" s="6">
        <v>5.14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29.15</v>
      </c>
      <c r="G565" s="6">
        <v>4.22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9.36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59.21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25.9</v>
      </c>
      <c r="G571" s="6">
        <v>0.47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27.05</v>
      </c>
      <c r="G572" s="6">
        <v>0.35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0.82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17.25</v>
      </c>
      <c r="G575" s="6">
        <v>0.13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69.42</v>
      </c>
      <c r="G576" s="6">
        <v>0.11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24.01</v>
      </c>
      <c r="G577" s="6">
        <v>25.21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41.24</v>
      </c>
      <c r="G578" s="6">
        <v>8.6999999999999993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252.27</v>
      </c>
      <c r="G579" s="6">
        <v>14.88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49.03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21.51</v>
      </c>
      <c r="G582" s="6">
        <v>5.14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29.15</v>
      </c>
      <c r="G583" s="6">
        <v>4.22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9.36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59.21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25.9</v>
      </c>
      <c r="G589" s="6">
        <v>0.47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27.05</v>
      </c>
      <c r="G590" s="6">
        <v>0.35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0.82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17.25</v>
      </c>
      <c r="G593" s="6">
        <v>0.13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69.42</v>
      </c>
      <c r="G594" s="6">
        <v>0.11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24.01</v>
      </c>
      <c r="G595" s="6">
        <v>25.21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41.24</v>
      </c>
      <c r="G596" s="6">
        <v>8.6999999999999993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252.27</v>
      </c>
      <c r="G597" s="6">
        <v>14.88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49.03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21.51</v>
      </c>
      <c r="G600" s="6">
        <v>5.14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29.15</v>
      </c>
      <c r="G601" s="6">
        <v>4.22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9.36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59.21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25.9</v>
      </c>
      <c r="G607" s="6">
        <v>0.47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27.05</v>
      </c>
      <c r="G608" s="6">
        <v>0.35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0.82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17.25</v>
      </c>
      <c r="G611" s="6">
        <v>0.1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69.42</v>
      </c>
      <c r="G612" s="6">
        <v>0.08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22.38</v>
      </c>
      <c r="G613" s="6">
        <v>23.49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41.24</v>
      </c>
      <c r="G614" s="6">
        <v>8.16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252.27</v>
      </c>
      <c r="G615" s="6">
        <v>11.35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43.18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21.51</v>
      </c>
      <c r="G618" s="6">
        <v>4.45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29.15</v>
      </c>
      <c r="G619" s="6">
        <v>3.26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7.71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51.71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20.09</v>
      </c>
      <c r="G625" s="6">
        <v>30.13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30.13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21.42</v>
      </c>
      <c r="G628" s="6">
        <v>2.0699999999999998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30.11</v>
      </c>
      <c r="G629" s="6">
        <v>12.94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15.01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45.14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20.09</v>
      </c>
      <c r="G635" s="6">
        <v>30.13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30.13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21.42</v>
      </c>
      <c r="G638" s="6">
        <v>2.0699999999999998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30.11</v>
      </c>
      <c r="G639" s="6">
        <v>12.94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15.01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45.14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1.67</v>
      </c>
      <c r="G645" s="6">
        <v>8.19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9.8000000000000007</v>
      </c>
      <c r="G646" s="6">
        <v>5.37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36.53</v>
      </c>
      <c r="G647" s="6">
        <v>38.78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52.34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33.799999999999997</v>
      </c>
      <c r="G650" s="6">
        <v>22.96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21.51</v>
      </c>
      <c r="G651" s="6">
        <v>6.64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29.6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81.94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1.67</v>
      </c>
      <c r="G657" s="6">
        <v>8.19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9.8000000000000007</v>
      </c>
      <c r="G658" s="6">
        <v>5.37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36.53</v>
      </c>
      <c r="G659" s="6">
        <v>38.78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52.34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33.799999999999997</v>
      </c>
      <c r="G662" s="6">
        <v>22.96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21.51</v>
      </c>
      <c r="G663" s="6">
        <v>6.64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29.6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81.94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1.67</v>
      </c>
      <c r="G669" s="6">
        <v>8.19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9.8000000000000007</v>
      </c>
      <c r="G670" s="6">
        <v>5.37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36.53</v>
      </c>
      <c r="G671" s="6">
        <v>38.78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52.34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33.799999999999997</v>
      </c>
      <c r="G674" s="6">
        <v>22.96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21.51</v>
      </c>
      <c r="G675" s="6">
        <v>6.64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29.6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81.94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1.67</v>
      </c>
      <c r="G681" s="6">
        <v>8.19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9.8000000000000007</v>
      </c>
      <c r="G682" s="6">
        <v>5.37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36.53</v>
      </c>
      <c r="G683" s="6">
        <v>38.78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52.34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33.799999999999997</v>
      </c>
      <c r="G686" s="6">
        <v>22.96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21.51</v>
      </c>
      <c r="G687" s="6">
        <v>6.64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29.6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81.94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29.87</v>
      </c>
      <c r="G693" s="6">
        <v>1.2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25.05</v>
      </c>
      <c r="G694" s="6">
        <v>25.92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27.12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29.42</v>
      </c>
      <c r="G697" s="6">
        <v>10.69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21.51</v>
      </c>
      <c r="G698" s="6">
        <v>3.25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13.94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41.06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24.44</v>
      </c>
      <c r="G704" s="6">
        <v>11.69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21.51</v>
      </c>
      <c r="G705" s="6">
        <v>10.29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21.98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153.16999999999999</v>
      </c>
      <c r="G708" s="6">
        <v>153.16999999999999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153.16999999999999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175.15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16.27</v>
      </c>
      <c r="G714" s="6">
        <v>3.41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1.74</v>
      </c>
      <c r="G715" s="6">
        <v>0.87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4.28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29.85</v>
      </c>
      <c r="G718" s="6">
        <v>7.31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21.51</v>
      </c>
      <c r="G719" s="6">
        <v>2.64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9.9499999999999993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993.59</v>
      </c>
      <c r="G722" s="6">
        <v>42.82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42.82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57.05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33.04</v>
      </c>
      <c r="G728" s="6">
        <v>3.13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182.69</v>
      </c>
      <c r="G729" s="6">
        <v>202.78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205.91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29.85</v>
      </c>
      <c r="G732" s="6">
        <v>5.0999999999999996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21.51</v>
      </c>
      <c r="G733" s="6">
        <v>1.82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6.92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212.83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1.74</v>
      </c>
      <c r="G739" s="6">
        <v>0.03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29.87</v>
      </c>
      <c r="G740" s="6">
        <v>2.98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3.01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22.89</v>
      </c>
      <c r="G743" s="6">
        <v>2.06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2.06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5.07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5.13</v>
      </c>
      <c r="G749" s="6">
        <v>6.61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100.07</v>
      </c>
      <c r="G750" s="6">
        <v>100.07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106.68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31.07</v>
      </c>
      <c r="G753" s="6">
        <v>16.989999999999998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21.51</v>
      </c>
      <c r="G754" s="6">
        <v>5.87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22.86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129.54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3.11</v>
      </c>
      <c r="G760" s="6">
        <v>31.1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28.68</v>
      </c>
      <c r="G761" s="6">
        <v>179.25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210.35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29.85</v>
      </c>
      <c r="G764" s="6">
        <v>38.17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21.51</v>
      </c>
      <c r="G765" s="6">
        <v>55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93.17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303.52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3.11</v>
      </c>
      <c r="G771" s="6">
        <v>31.1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28.68</v>
      </c>
      <c r="G772" s="6">
        <v>179.25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210.35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29.85</v>
      </c>
      <c r="G775" s="6">
        <v>38.17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21.51</v>
      </c>
      <c r="G776" s="6">
        <v>55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93.17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303.52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155.62</v>
      </c>
      <c r="G782" s="6">
        <v>2.95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2.95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65.84</v>
      </c>
      <c r="G785" s="6">
        <v>82.3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82.3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21.51</v>
      </c>
      <c r="G788" s="6">
        <v>0.68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0.68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85.93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35.450000000000003</v>
      </c>
      <c r="G794" s="6">
        <v>8.1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8.1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31.52</v>
      </c>
      <c r="G797" s="6">
        <v>5.14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21.51</v>
      </c>
      <c r="G798" s="6">
        <v>1.17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6.31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14.41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23.77</v>
      </c>
      <c r="G804" s="6">
        <v>0.33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33.42</v>
      </c>
      <c r="G805" s="6">
        <v>4.68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5.01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31.52</v>
      </c>
      <c r="G808" s="6">
        <v>11.99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11.99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17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54.18</v>
      </c>
      <c r="G814" s="6">
        <v>3.46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1.18</v>
      </c>
      <c r="G815" s="6">
        <v>1.77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7.67</v>
      </c>
      <c r="G816" s="6">
        <v>2.2999999999999998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66.760000000000005</v>
      </c>
      <c r="G817" s="6">
        <v>21.49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29.02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31.52</v>
      </c>
      <c r="G820" s="6">
        <v>59.88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21.51</v>
      </c>
      <c r="G821" s="6">
        <v>40.86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100.74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129.76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57.24</v>
      </c>
      <c r="G827" s="6">
        <v>1.07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6.45</v>
      </c>
      <c r="G828" s="6">
        <v>6.45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1.68</v>
      </c>
      <c r="G829" s="6">
        <v>0.03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64.849999999999994</v>
      </c>
      <c r="G830" s="6">
        <v>1.68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9.23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22.29</v>
      </c>
      <c r="G833" s="6">
        <v>2.0499999999999998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29.13</v>
      </c>
      <c r="G834" s="6">
        <v>2.69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4.74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13.97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57.24</v>
      </c>
      <c r="G840" s="6">
        <v>1.07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6.45</v>
      </c>
      <c r="G841" s="6">
        <v>6.45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1.68</v>
      </c>
      <c r="G842" s="6">
        <v>0.03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64.849999999999994</v>
      </c>
      <c r="G843" s="6">
        <v>1.68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9.23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22.29</v>
      </c>
      <c r="G846" s="6">
        <v>2.0499999999999998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29.13</v>
      </c>
      <c r="G847" s="6">
        <v>2.69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4.74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13.97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57.24</v>
      </c>
      <c r="G853" s="6">
        <v>1.21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1.68</v>
      </c>
      <c r="G854" s="6">
        <v>0.04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64.849999999999994</v>
      </c>
      <c r="G855" s="6">
        <v>1.75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17.12</v>
      </c>
      <c r="G856" s="6">
        <v>17.12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20.12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22.29</v>
      </c>
      <c r="G859" s="6">
        <v>3.44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29.13</v>
      </c>
      <c r="G860" s="6">
        <v>4.5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7.94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28.06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509.94</v>
      </c>
      <c r="G870" s="6">
        <v>2549.6999999999998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49.94</v>
      </c>
      <c r="G871" s="6">
        <v>2497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13712.9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41506.129999999997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2.75</v>
      </c>
      <c r="G877" s="6">
        <v>8.25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23.64</v>
      </c>
      <c r="G878" s="6">
        <v>23.64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23.62</v>
      </c>
      <c r="G879" s="6">
        <v>4.07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35.96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22.29</v>
      </c>
      <c r="G882" s="6">
        <v>6.45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29.13</v>
      </c>
      <c r="G883" s="6">
        <v>8.43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14.88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50.84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2.2799999999999998</v>
      </c>
      <c r="G889" s="6">
        <v>6.84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18.38</v>
      </c>
      <c r="G890" s="6">
        <v>18.38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23.62</v>
      </c>
      <c r="G891" s="6">
        <v>2.65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27.87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22.29</v>
      </c>
      <c r="G894" s="6">
        <v>4.91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29.13</v>
      </c>
      <c r="G895" s="6">
        <v>6.41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11.32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39.19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3.22</v>
      </c>
      <c r="G901" s="6">
        <v>6.44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2.48</v>
      </c>
      <c r="G902" s="6">
        <v>2.48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23.62</v>
      </c>
      <c r="G903" s="6">
        <v>3.6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51.64</v>
      </c>
      <c r="G904" s="6">
        <v>51.64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64.16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22.29</v>
      </c>
      <c r="G907" s="6">
        <v>7.12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29.13</v>
      </c>
      <c r="G908" s="6">
        <v>9.31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16.43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80.59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57.24</v>
      </c>
      <c r="G914" s="6">
        <v>0.28000000000000003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1.68</v>
      </c>
      <c r="G915" s="6">
        <v>0.06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64.849999999999994</v>
      </c>
      <c r="G917" s="6">
        <v>0.48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82.72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22.29</v>
      </c>
      <c r="G920" s="6">
        <v>9.27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29.13</v>
      </c>
      <c r="G921" s="6">
        <v>12.12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21.39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104.11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3</v>
      </c>
      <c r="G929" s="6">
        <v>3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72.349999999999994</v>
      </c>
      <c r="G930" s="6">
        <v>72.349999999999994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255.15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29.13</v>
      </c>
      <c r="G933" s="6">
        <v>72.819999999999993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21.51</v>
      </c>
      <c r="G934" s="6">
        <v>53.77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126.59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10.119999999999999</v>
      </c>
      <c r="G937" s="6">
        <v>10.119999999999999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10.119999999999999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391.86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88.41</v>
      </c>
      <c r="G943" s="6">
        <v>88.41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18.489999999999998</v>
      </c>
      <c r="G944" s="6">
        <v>36.979999999999997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206.53</v>
      </c>
      <c r="G945" s="6">
        <v>6.27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131.66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29.13</v>
      </c>
      <c r="G948" s="6">
        <v>11.27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21.51</v>
      </c>
      <c r="G949" s="6">
        <v>4.05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15.32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146.97999999999999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207.14</v>
      </c>
      <c r="G955" s="6">
        <v>207.14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33.840000000000003</v>
      </c>
      <c r="G956" s="6">
        <v>10.06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217.2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31.07</v>
      </c>
      <c r="G959" s="6">
        <v>14.83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21.51</v>
      </c>
      <c r="G960" s="6">
        <v>3.23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18.059999999999999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235.26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3</v>
      </c>
      <c r="G966" s="6">
        <v>0.06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135.87</v>
      </c>
      <c r="G967" s="6">
        <v>135.87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135.93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29.13</v>
      </c>
      <c r="G970" s="6">
        <v>2.79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21.51</v>
      </c>
      <c r="G971" s="6">
        <v>0.65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3.44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139.37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207.08</v>
      </c>
      <c r="G977" s="6">
        <v>207.08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207.08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23.26</v>
      </c>
      <c r="G980" s="6">
        <v>11.63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32.28</v>
      </c>
      <c r="G981" s="6">
        <v>16.14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27.77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234.85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3</v>
      </c>
      <c r="G987" s="6">
        <v>0.12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318.79000000000002</v>
      </c>
      <c r="G988" s="6">
        <v>318.79000000000002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318.91000000000003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29.13</v>
      </c>
      <c r="G991" s="6">
        <v>13.48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21.51</v>
      </c>
      <c r="G992" s="6">
        <v>3.13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16.61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335.52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21.42</v>
      </c>
      <c r="G998" s="6">
        <v>10.71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32.28</v>
      </c>
      <c r="G999" s="6">
        <v>16.14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26.85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111.59</v>
      </c>
      <c r="G1002" s="6">
        <v>111.59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111.59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138.44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171.81</v>
      </c>
      <c r="G1008" s="6">
        <v>171.81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18.489999999999998</v>
      </c>
      <c r="G1009" s="6">
        <v>110.94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282.75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29.13</v>
      </c>
      <c r="G1012" s="6">
        <v>27.62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21.51</v>
      </c>
      <c r="G1013" s="6">
        <v>6.42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34.04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316.79000000000002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11.06</v>
      </c>
      <c r="G1019" s="6">
        <v>0.21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364</v>
      </c>
      <c r="G1020" s="6">
        <v>364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364.21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22.29</v>
      </c>
      <c r="G1023" s="6">
        <v>20.61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29.13</v>
      </c>
      <c r="G1024" s="6">
        <v>26.94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47.55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411.76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85.74</v>
      </c>
      <c r="G1030" s="6">
        <v>85.74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85.74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22.29</v>
      </c>
      <c r="G1033" s="6">
        <v>11.14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29.13</v>
      </c>
      <c r="G1034" s="6">
        <v>14.56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25.7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111.44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85.74</v>
      </c>
      <c r="G1040" s="6">
        <v>85.74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85.74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85.74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458.66</v>
      </c>
      <c r="G1046" s="6">
        <v>458.66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5.15</v>
      </c>
      <c r="G1047" s="6">
        <v>20.6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479.26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22.89</v>
      </c>
      <c r="G1050" s="6">
        <v>9.15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29.85</v>
      </c>
      <c r="G1051" s="6">
        <v>59.7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68.849999999999994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548.11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167.85</v>
      </c>
      <c r="G1057" s="6">
        <v>167.85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3</v>
      </c>
      <c r="G1058" s="6">
        <v>3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170.85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29.13</v>
      </c>
      <c r="G1061" s="6">
        <v>14.56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14.56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185.41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23.39</v>
      </c>
      <c r="G1067" s="6">
        <v>23.39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23.39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22.29</v>
      </c>
      <c r="G1070" s="6">
        <v>11.14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29.13</v>
      </c>
      <c r="G1071" s="6">
        <v>14.56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25.7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49.09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0.61</v>
      </c>
      <c r="G1077" s="6">
        <v>1.33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42.58</v>
      </c>
      <c r="G1078" s="6">
        <v>20.309999999999999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69.42</v>
      </c>
      <c r="G1079" s="6">
        <v>0.13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7.33</v>
      </c>
      <c r="G1080" s="6">
        <v>7.99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29.76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22.85</v>
      </c>
      <c r="G1083" s="6">
        <v>24.97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29.64</v>
      </c>
      <c r="G1084" s="6">
        <v>39.42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64.39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25.91</v>
      </c>
      <c r="G1087" s="6">
        <v>31.09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31.09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125.24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22.29</v>
      </c>
      <c r="G1096" s="6">
        <v>6.68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29.13</v>
      </c>
      <c r="G1097" s="6">
        <v>14.56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21.24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661.6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7.28</v>
      </c>
      <c r="G1103" s="6">
        <v>7.28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11.06</v>
      </c>
      <c r="G1104" s="6">
        <v>0.22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7.5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22.29</v>
      </c>
      <c r="G1107" s="6">
        <v>3.34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29.13</v>
      </c>
      <c r="G1108" s="6">
        <v>4.3600000000000003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7.7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15.2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11.06</v>
      </c>
      <c r="G1114" s="6">
        <v>0.22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15.65</v>
      </c>
      <c r="G1115" s="6">
        <v>17.21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17.43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22.29</v>
      </c>
      <c r="G1118" s="6">
        <v>3.34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29.13</v>
      </c>
      <c r="G1119" s="6">
        <v>4.3600000000000003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7.7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25.13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0.61</v>
      </c>
      <c r="G1125" s="6">
        <v>2.93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27.85</v>
      </c>
      <c r="G1126" s="6">
        <v>71.290000000000006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830.53</v>
      </c>
      <c r="G1127" s="6">
        <v>448.48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522.70000000000005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29.85</v>
      </c>
      <c r="G1130" s="6">
        <v>6.86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21.51</v>
      </c>
      <c r="G1131" s="6">
        <v>3.22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10.08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532.78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3708.01</v>
      </c>
      <c r="G1137" s="6">
        <v>3708.01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3708.01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0.33</v>
      </c>
      <c r="G1141" s="6">
        <v>1.32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5.09</v>
      </c>
      <c r="G1142" s="6">
        <v>1.01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8.01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23.26</v>
      </c>
      <c r="G1145" s="6">
        <v>14.72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22.29</v>
      </c>
      <c r="G1146" s="6">
        <v>68.31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32.28</v>
      </c>
      <c r="G1147" s="6">
        <v>20.43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29.13</v>
      </c>
      <c r="G1148" s="6">
        <v>89.27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192.73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3908.75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29.13</v>
      </c>
      <c r="G1157" s="6">
        <v>20.39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20.39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516.66999999999996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6.82</v>
      </c>
      <c r="G1163" s="6">
        <v>6.41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3285.85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22.29</v>
      </c>
      <c r="G1167" s="6">
        <v>12.03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29.13</v>
      </c>
      <c r="G1168" s="6">
        <v>15.73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27.76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3313.61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32.28</v>
      </c>
      <c r="G1178" s="6">
        <v>112.98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35.729999999999997</v>
      </c>
      <c r="G1179" s="6">
        <v>125.05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21.51</v>
      </c>
      <c r="G1180" s="6">
        <v>75.28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313.31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4240.2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144.57</v>
      </c>
      <c r="G1186" s="6">
        <v>144.57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49.78</v>
      </c>
      <c r="G1187" s="6">
        <v>4.43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149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22.29</v>
      </c>
      <c r="G1190" s="6">
        <v>6.68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29.13</v>
      </c>
      <c r="G1191" s="6">
        <v>8.73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32.590000000000003</v>
      </c>
      <c r="G1192" s="6">
        <v>9.77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25.18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174.18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33.04</v>
      </c>
      <c r="G1198" s="6">
        <v>0.66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40.83</v>
      </c>
      <c r="G1199" s="6">
        <v>40.83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41.49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22.67</v>
      </c>
      <c r="G1202" s="6">
        <v>6.8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6.8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48.29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112.46</v>
      </c>
      <c r="G1208" s="6">
        <v>112.46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0.69</v>
      </c>
      <c r="G1209" s="6">
        <v>2.76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115.22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23.26</v>
      </c>
      <c r="G1212" s="6">
        <v>5.81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32.28</v>
      </c>
      <c r="G1213" s="6">
        <v>8.07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13.88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129.1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223.99</v>
      </c>
      <c r="G1219" s="6">
        <v>223.99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0.69</v>
      </c>
      <c r="G1220" s="6">
        <v>2.76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226.75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23.26</v>
      </c>
      <c r="G1223" s="6">
        <v>5.81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32.28</v>
      </c>
      <c r="G1224" s="6">
        <v>8.07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13.88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240.63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84.08</v>
      </c>
      <c r="G1230" s="6">
        <v>84.08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84.08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23.26</v>
      </c>
      <c r="G1233" s="6">
        <v>4.6500000000000004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32.28</v>
      </c>
      <c r="G1234" s="6">
        <v>6.45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11.1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95.18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146.1</v>
      </c>
      <c r="G1240" s="6">
        <v>146.1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146.1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23.26</v>
      </c>
      <c r="G1243" s="6">
        <v>4.6500000000000004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32.28</v>
      </c>
      <c r="G1244" s="6">
        <v>6.45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11.1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157.19999999999999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9.36</v>
      </c>
      <c r="G1250" s="6">
        <v>9.82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9.82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23.26</v>
      </c>
      <c r="G1253" s="6">
        <v>3.65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32.28</v>
      </c>
      <c r="G1254" s="6">
        <v>5.07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8.7200000000000006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11.33</v>
      </c>
      <c r="G1257" s="6">
        <v>11.33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11.33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29.87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23.26</v>
      </c>
      <c r="G1267" s="6">
        <v>2.79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32.28</v>
      </c>
      <c r="G1268" s="6">
        <v>3.87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6.66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58.29</v>
      </c>
      <c r="G1271" s="6">
        <v>58.29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58.29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206.31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2.23</v>
      </c>
      <c r="G1277" s="6">
        <v>2.23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2.23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11.17</v>
      </c>
      <c r="G1280" s="6">
        <v>11.17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11.17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13.4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7</v>
      </c>
      <c r="G1286" s="6">
        <v>7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80.790000000000006</v>
      </c>
      <c r="G1287" s="6">
        <v>80.790000000000006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87.79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23.26</v>
      </c>
      <c r="G1290" s="6">
        <v>5.34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32.28</v>
      </c>
      <c r="G1291" s="6">
        <v>17.809999999999999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23.15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110.94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600.24</v>
      </c>
      <c r="G1297" s="6">
        <v>600.24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600.24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23.26</v>
      </c>
      <c r="G1300" s="6">
        <v>4.03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32.28</v>
      </c>
      <c r="G1301" s="6">
        <v>13.44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17.47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617.71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41.07</v>
      </c>
      <c r="G1307" s="6">
        <v>41.07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41.07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23.26</v>
      </c>
      <c r="G1310" s="6">
        <v>4.03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32.28</v>
      </c>
      <c r="G1311" s="6">
        <v>13.44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17.47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58.54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13.5</v>
      </c>
      <c r="G1317" s="6">
        <v>0.13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268.77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23.26</v>
      </c>
      <c r="G1322" s="6">
        <v>3.44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32.28</v>
      </c>
      <c r="G1323" s="6">
        <v>11.46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14.9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283.67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13.5</v>
      </c>
      <c r="G1329" s="6">
        <v>0.13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13.42</v>
      </c>
      <c r="G1330" s="6">
        <v>26.84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184.43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23.26</v>
      </c>
      <c r="G1334" s="6">
        <v>3.44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32.28</v>
      </c>
      <c r="G1335" s="6">
        <v>11.46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14.9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199.33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13.5</v>
      </c>
      <c r="G1341" s="6">
        <v>0.13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257.27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23.26</v>
      </c>
      <c r="G1346" s="6">
        <v>9.3000000000000007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32.28</v>
      </c>
      <c r="G1347" s="6">
        <v>12.91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22.21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279.48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23.26</v>
      </c>
      <c r="G1356" s="6">
        <v>186.08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32.28</v>
      </c>
      <c r="G1357" s="6">
        <v>258.24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35.729999999999997</v>
      </c>
      <c r="G1358" s="6">
        <v>285.83999999999997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730.16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2787.63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33.64</v>
      </c>
      <c r="G1364" s="6">
        <v>33.64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33.64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23.26</v>
      </c>
      <c r="G1367" s="6">
        <v>11.63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35.729999999999997</v>
      </c>
      <c r="G1368" s="6">
        <v>10.71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22.34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55.98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32.28</v>
      </c>
      <c r="G1377" s="6">
        <v>6.45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6.45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29.77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21.42</v>
      </c>
      <c r="G1386" s="6">
        <v>16.059999999999999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32.28</v>
      </c>
      <c r="G1387" s="6">
        <v>24.21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40.270000000000003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198.21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0.37</v>
      </c>
      <c r="G1393" s="6">
        <v>0.74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24.06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21.42</v>
      </c>
      <c r="G1397" s="6">
        <v>4.28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32.28</v>
      </c>
      <c r="G1398" s="6">
        <v>6.45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10.73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34.79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14.3</v>
      </c>
      <c r="G1404" s="6">
        <v>14.3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14.3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23.26</v>
      </c>
      <c r="G1407" s="6">
        <v>4.79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32.28</v>
      </c>
      <c r="G1408" s="6">
        <v>6.65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11.44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25.74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2.87</v>
      </c>
      <c r="G1414" s="6">
        <v>2.87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2.87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21.42</v>
      </c>
      <c r="G1417" s="6">
        <v>4.28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32.28</v>
      </c>
      <c r="G1418" s="6">
        <v>6.45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10.73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13.6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23.26</v>
      </c>
      <c r="G1428" s="6">
        <v>2.79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32.28</v>
      </c>
      <c r="G1429" s="6">
        <v>3.87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6.66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58.29</v>
      </c>
      <c r="G1432" s="6">
        <v>58.29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58.29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154.94999999999999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10.02</v>
      </c>
      <c r="G1438" s="6">
        <v>10.02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10.02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23.26</v>
      </c>
      <c r="G1441" s="6">
        <v>2.3199999999999998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32.28</v>
      </c>
      <c r="G1442" s="6">
        <v>3.22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5.54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15.56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12.28</v>
      </c>
      <c r="G1448" s="6">
        <v>12.89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12.89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23.26</v>
      </c>
      <c r="G1451" s="6">
        <v>3.65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32.28</v>
      </c>
      <c r="G1452" s="6">
        <v>5.07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8.7200000000000006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11.33</v>
      </c>
      <c r="G1455" s="6">
        <v>11.33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11.33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32.94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22.89</v>
      </c>
      <c r="G1464" s="6">
        <v>11.44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27.15</v>
      </c>
      <c r="G1465" s="6">
        <v>13.57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25.01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107.42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22.89</v>
      </c>
      <c r="G1474" s="6">
        <v>34.33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27.15</v>
      </c>
      <c r="G1475" s="6">
        <v>27.15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61.48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8920.7099999999991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23.26</v>
      </c>
      <c r="G1490" s="6">
        <v>58.15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32.28</v>
      </c>
      <c r="G1491" s="6">
        <v>80.7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138.85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345.36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32.28</v>
      </c>
      <c r="G1500" s="6">
        <v>9.68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21.51</v>
      </c>
      <c r="G1501" s="6">
        <v>6.45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16.13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381.66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2.87</v>
      </c>
      <c r="G1507" s="6">
        <v>2.87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2.87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21.42</v>
      </c>
      <c r="G1510" s="6">
        <v>4.28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32.28</v>
      </c>
      <c r="G1511" s="6">
        <v>6.45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10.73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13.6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23.26</v>
      </c>
      <c r="G1520" s="6">
        <v>14.44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32.28</v>
      </c>
      <c r="G1521" s="6">
        <v>20.04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34.479999999999997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73.069999999999993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3.54</v>
      </c>
      <c r="G1527" s="6">
        <v>7.43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23.22</v>
      </c>
      <c r="G1529" s="6">
        <v>25.54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23.22</v>
      </c>
      <c r="G1530" s="6">
        <v>19.73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94.02</v>
      </c>
      <c r="G1531" s="6">
        <v>1034.22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108.01</v>
      </c>
      <c r="G1532" s="6">
        <v>1134.0999999999999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2275.81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24.7</v>
      </c>
      <c r="G1535" s="6">
        <v>86.45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29.85</v>
      </c>
      <c r="G1536" s="6">
        <v>57.01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31.52</v>
      </c>
      <c r="G1537" s="6">
        <v>110.32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21.51</v>
      </c>
      <c r="G1538" s="6">
        <v>268.87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522.65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0.76</v>
      </c>
      <c r="G1541" s="6">
        <v>0.64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0.64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2799.1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716.98</v>
      </c>
      <c r="G1547" s="6">
        <v>720.56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33.840000000000003</v>
      </c>
      <c r="G1548" s="6">
        <v>17.690000000000001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206.53</v>
      </c>
      <c r="G1549" s="6">
        <v>4.3499999999999996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742.6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31.07</v>
      </c>
      <c r="G1552" s="6">
        <v>46.43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21.51</v>
      </c>
      <c r="G1553" s="6">
        <v>21.15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67.58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810.18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716.98</v>
      </c>
      <c r="G1559" s="6">
        <v>716.98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206.53</v>
      </c>
      <c r="G1560" s="6">
        <v>3.18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720.16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31.07</v>
      </c>
      <c r="G1563" s="6">
        <v>15.53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21.51</v>
      </c>
      <c r="G1564" s="6">
        <v>16.13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31.66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751.82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45.05</v>
      </c>
      <c r="G1570" s="6">
        <v>45.05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60.34</v>
      </c>
      <c r="G1571" s="6">
        <v>60.34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39.07</v>
      </c>
      <c r="G1572" s="6">
        <v>21.87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127.26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28.21</v>
      </c>
      <c r="G1575" s="6">
        <v>59.12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59.12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186.38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190.81</v>
      </c>
      <c r="G1581" s="6">
        <v>133.56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0.61</v>
      </c>
      <c r="G1582" s="6">
        <v>1.33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49.78</v>
      </c>
      <c r="G1583" s="6">
        <v>0.19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69.42</v>
      </c>
      <c r="G1584" s="6">
        <v>0.13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135.21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22.85</v>
      </c>
      <c r="G1587" s="6">
        <v>21.7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29.64</v>
      </c>
      <c r="G1588" s="6">
        <v>34.26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55.96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191.17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1.74</v>
      </c>
      <c r="G1594" s="6">
        <v>31.32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31.32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29.85</v>
      </c>
      <c r="G1597" s="6">
        <v>29.85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21.51</v>
      </c>
      <c r="G1598" s="6">
        <v>43.02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72.87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8.98</v>
      </c>
      <c r="G1601" s="6">
        <v>10.77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946</v>
      </c>
      <c r="G1602" s="6">
        <v>179.74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11.84</v>
      </c>
      <c r="G1603" s="6">
        <v>179.96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44.63</v>
      </c>
      <c r="G1604" s="6">
        <v>53.55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96.6</v>
      </c>
      <c r="G1605" s="6">
        <v>183.54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607.55999999999995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711.75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21.51</v>
      </c>
      <c r="G1614" s="6">
        <v>1.72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1.72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18.22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/>
  </sheetPr>
  <dimension ref="A1:G1617"/>
  <sheetViews>
    <sheetView workbookViewId="0">
      <selection activeCell="A6" sqref="A6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694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97</v>
      </c>
      <c r="G15" s="6">
        <v>1.95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233.65</v>
      </c>
      <c r="G16" s="6">
        <v>235.98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703.95</v>
      </c>
      <c r="G17" s="6">
        <v>710.98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15.95</v>
      </c>
      <c r="G18" s="6">
        <v>16.100000000000001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2.59</v>
      </c>
      <c r="G19" s="6">
        <v>20.92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23.79</v>
      </c>
      <c r="G20" s="6">
        <v>720.83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29.94</v>
      </c>
      <c r="G21" s="6">
        <v>151.19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29.94</v>
      </c>
      <c r="G22" s="6">
        <v>151.19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2009.14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21.98</v>
      </c>
      <c r="G25" s="6">
        <v>88.79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26.79</v>
      </c>
      <c r="G26" s="6">
        <v>216.46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25.72</v>
      </c>
      <c r="G27" s="6">
        <v>207.81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21.43</v>
      </c>
      <c r="G28" s="6">
        <v>175.75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688.81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13.39</v>
      </c>
      <c r="G31" s="6">
        <v>229.9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229.9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2927.85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1100</v>
      </c>
      <c r="G37" s="6">
        <v>1100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1100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1739.11</v>
      </c>
      <c r="G40" s="6">
        <v>166.95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124.45</v>
      </c>
      <c r="G41" s="6">
        <v>12.44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179.39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1279.3900000000001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859.37</v>
      </c>
      <c r="G47" s="6">
        <v>859.37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859.37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1739.11</v>
      </c>
      <c r="G50" s="6">
        <v>166.95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124.45</v>
      </c>
      <c r="G51" s="6">
        <v>12.44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179.39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1038.76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1375</v>
      </c>
      <c r="G57" s="6">
        <v>1375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1375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1739.11</v>
      </c>
      <c r="G60" s="6">
        <v>166.95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124.45</v>
      </c>
      <c r="G61" s="6">
        <v>12.44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179.39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1554.39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4371.13</v>
      </c>
      <c r="G67" s="6">
        <v>34969.040000000001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11537.46</v>
      </c>
      <c r="G68" s="6">
        <v>92299.68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20246.7</v>
      </c>
      <c r="G69" s="6">
        <v>80986.8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18962.54</v>
      </c>
      <c r="G70" s="6">
        <v>151700.32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3827.81</v>
      </c>
      <c r="G71" s="6">
        <v>30622.48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390578.32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390578.32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193.85</v>
      </c>
      <c r="G77" s="6">
        <v>0.1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363.04</v>
      </c>
      <c r="G78" s="6">
        <v>0.25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0.35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8.02</v>
      </c>
      <c r="G81" s="6">
        <v>4.1399999999999997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10.16</v>
      </c>
      <c r="G82" s="6">
        <v>0.06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10.32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54.54</v>
      </c>
      <c r="G84" s="6">
        <v>0.16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205.62</v>
      </c>
      <c r="G86" s="6">
        <v>0.32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9.1199999999999992</v>
      </c>
      <c r="G87" s="6">
        <v>5.16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9.8699999999999992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21.33</v>
      </c>
      <c r="G90" s="6">
        <v>0.01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29.29</v>
      </c>
      <c r="G91" s="6">
        <v>0.14000000000000001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29.77</v>
      </c>
      <c r="G92" s="6">
        <v>0.14000000000000001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0.28999999999999998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25.01</v>
      </c>
      <c r="G95" s="6">
        <v>1.97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1.97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12.48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0.41</v>
      </c>
      <c r="G101" s="6">
        <v>0.69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3.27</v>
      </c>
      <c r="G102" s="6">
        <v>7.59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46.43</v>
      </c>
      <c r="G103" s="6">
        <v>34.72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23.51</v>
      </c>
      <c r="G104" s="6">
        <v>7.26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300.01</v>
      </c>
      <c r="G105" s="6">
        <v>300.01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350.27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21.43</v>
      </c>
      <c r="G108" s="6">
        <v>29.53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23.21</v>
      </c>
      <c r="G109" s="6">
        <v>32.909999999999997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62.44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412.71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17.25</v>
      </c>
      <c r="G115" s="6">
        <v>169.05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536.67999999999995</v>
      </c>
      <c r="G116" s="6">
        <v>536.67999999999995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183.03</v>
      </c>
      <c r="G117" s="6">
        <v>183.03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417.6</v>
      </c>
      <c r="G118" s="6">
        <v>417.6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1306.3599999999999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1306.3599999999999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17.25</v>
      </c>
      <c r="G124" s="6">
        <v>172.5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536.67999999999995</v>
      </c>
      <c r="G125" s="6">
        <v>536.67999999999995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207.41</v>
      </c>
      <c r="G126" s="6">
        <v>207.41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922.99</v>
      </c>
      <c r="G127" s="6">
        <v>922.99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1839.58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1839.58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17.25</v>
      </c>
      <c r="G133" s="6">
        <v>172.5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536.67999999999995</v>
      </c>
      <c r="G134" s="6">
        <v>536.67999999999995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207.41</v>
      </c>
      <c r="G135" s="6">
        <v>207.41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512.34</v>
      </c>
      <c r="G136" s="6">
        <v>512.34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1428.93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1428.93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17.25</v>
      </c>
      <c r="G142" s="6">
        <v>172.5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536.67999999999995</v>
      </c>
      <c r="G143" s="6">
        <v>536.67999999999995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207.41</v>
      </c>
      <c r="G144" s="6">
        <v>207.41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512.34</v>
      </c>
      <c r="G145" s="6">
        <v>512.34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1428.93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1428.93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17.25</v>
      </c>
      <c r="G151" s="6">
        <v>172.5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536.67999999999995</v>
      </c>
      <c r="G152" s="6">
        <v>536.67999999999995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207.41</v>
      </c>
      <c r="G153" s="6">
        <v>207.41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922.99</v>
      </c>
      <c r="G154" s="6">
        <v>922.99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1839.58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1839.58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17.25</v>
      </c>
      <c r="G160" s="6">
        <v>165.6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536.67999999999995</v>
      </c>
      <c r="G161" s="6">
        <v>536.67999999999995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183.03</v>
      </c>
      <c r="G162" s="6">
        <v>183.03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437.27</v>
      </c>
      <c r="G163" s="6">
        <v>437.27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1322.58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1322.58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16.190000000000001</v>
      </c>
      <c r="G169" s="6">
        <v>0.33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23.51</v>
      </c>
      <c r="G170" s="6">
        <v>8.39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178.5</v>
      </c>
      <c r="G171" s="6">
        <v>178.5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187.22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21.43</v>
      </c>
      <c r="G174" s="6">
        <v>8.1999999999999993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23.21</v>
      </c>
      <c r="G175" s="6">
        <v>9.14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17.34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204.56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12.82</v>
      </c>
      <c r="G181" s="6">
        <v>199.99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199.99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24.22</v>
      </c>
      <c r="G184" s="6">
        <v>10.31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21.43</v>
      </c>
      <c r="G185" s="6">
        <v>9.1199999999999992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19.43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219.42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1.22</v>
      </c>
      <c r="G191" s="6">
        <v>10.73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1034.53</v>
      </c>
      <c r="G192" s="6">
        <v>1034.53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35.58</v>
      </c>
      <c r="G193" s="6">
        <v>57.39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1102.6500000000001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25.72</v>
      </c>
      <c r="G196" s="6">
        <v>16.739999999999998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21.43</v>
      </c>
      <c r="G197" s="6">
        <v>6.96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23.7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1126.3499999999999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1.22</v>
      </c>
      <c r="G203" s="6">
        <v>5.87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35.92</v>
      </c>
      <c r="G204" s="6">
        <v>246.06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1060.81</v>
      </c>
      <c r="G205" s="6">
        <v>580.58000000000004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35.58</v>
      </c>
      <c r="G206" s="6">
        <v>31.41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863.92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25.72</v>
      </c>
      <c r="G209" s="6">
        <v>9.84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21.43</v>
      </c>
      <c r="G210" s="6">
        <v>4.09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13.93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877.85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1.22</v>
      </c>
      <c r="G216" s="6">
        <v>5.87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35.92</v>
      </c>
      <c r="G217" s="6">
        <v>246.06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1060.81</v>
      </c>
      <c r="G218" s="6">
        <v>580.58000000000004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35.58</v>
      </c>
      <c r="G219" s="6">
        <v>31.41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863.92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25.72</v>
      </c>
      <c r="G222" s="6">
        <v>9.84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21.43</v>
      </c>
      <c r="G223" s="6">
        <v>4.09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13.93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877.85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1.22</v>
      </c>
      <c r="G229" s="6">
        <v>5.75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35.92</v>
      </c>
      <c r="G230" s="6">
        <v>79.09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537.35</v>
      </c>
      <c r="G231" s="6">
        <v>537.35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35.58</v>
      </c>
      <c r="G232" s="6">
        <v>2.2599999999999998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624.45000000000005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25.72</v>
      </c>
      <c r="G235" s="6">
        <v>7.25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21.43</v>
      </c>
      <c r="G236" s="6">
        <v>3.02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10.27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634.72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1.22</v>
      </c>
      <c r="G242" s="6">
        <v>5.87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35.92</v>
      </c>
      <c r="G243" s="6">
        <v>246.06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1060.81</v>
      </c>
      <c r="G244" s="6">
        <v>580.58000000000004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35.58</v>
      </c>
      <c r="G245" s="6">
        <v>31.41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863.92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25.72</v>
      </c>
      <c r="G248" s="6">
        <v>9.84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21.43</v>
      </c>
      <c r="G249" s="6">
        <v>4.09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13.93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877.85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360.76</v>
      </c>
      <c r="G255" s="6">
        <v>751.57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0.2</v>
      </c>
      <c r="G256" s="6">
        <v>4.88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23.51</v>
      </c>
      <c r="G257" s="6">
        <v>29.3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785.75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25.72</v>
      </c>
      <c r="G260" s="6">
        <v>43.9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21.43</v>
      </c>
      <c r="G261" s="6">
        <v>18.27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62.17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847.92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360.76</v>
      </c>
      <c r="G267" s="6">
        <v>751.57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0.2</v>
      </c>
      <c r="G268" s="6">
        <v>4.88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23.51</v>
      </c>
      <c r="G269" s="6">
        <v>29.3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785.75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25.72</v>
      </c>
      <c r="G272" s="6">
        <v>43.9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21.43</v>
      </c>
      <c r="G273" s="6">
        <v>18.27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62.17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847.92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893.47</v>
      </c>
      <c r="G279" s="6">
        <v>893.47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0.2</v>
      </c>
      <c r="G280" s="6">
        <v>3.48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23.51</v>
      </c>
      <c r="G281" s="6">
        <v>9.9600000000000009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906.91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25.72</v>
      </c>
      <c r="G284" s="6">
        <v>18.510000000000002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21.43</v>
      </c>
      <c r="G285" s="6">
        <v>7.71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26.22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933.13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360.76</v>
      </c>
      <c r="G291" s="6">
        <v>751.57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0.2</v>
      </c>
      <c r="G292" s="6">
        <v>4.88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23.51</v>
      </c>
      <c r="G293" s="6">
        <v>29.3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785.75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25.72</v>
      </c>
      <c r="G296" s="6">
        <v>43.9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21.43</v>
      </c>
      <c r="G297" s="6">
        <v>18.27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62.17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847.92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893.47</v>
      </c>
      <c r="G303" s="6">
        <v>893.47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0.2</v>
      </c>
      <c r="G304" s="6">
        <v>3.48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23.51</v>
      </c>
      <c r="G305" s="6">
        <v>9.9600000000000009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906.91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25.72</v>
      </c>
      <c r="G308" s="6">
        <v>18.510000000000002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21.43</v>
      </c>
      <c r="G309" s="6">
        <v>7.71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26.22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933.13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360.76</v>
      </c>
      <c r="G315" s="6">
        <v>751.57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0.2</v>
      </c>
      <c r="G316" s="6">
        <v>4.88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23.51</v>
      </c>
      <c r="G317" s="6">
        <v>29.3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785.75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25.72</v>
      </c>
      <c r="G320" s="6">
        <v>43.9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21.43</v>
      </c>
      <c r="G321" s="6">
        <v>18.27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62.17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847.92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360.76</v>
      </c>
      <c r="G327" s="6">
        <v>751.57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0.2</v>
      </c>
      <c r="G328" s="6">
        <v>4.88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23.51</v>
      </c>
      <c r="G329" s="6">
        <v>29.3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785.75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25.72</v>
      </c>
      <c r="G332" s="6">
        <v>43.9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21.43</v>
      </c>
      <c r="G333" s="6">
        <v>18.27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62.17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847.92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360.76</v>
      </c>
      <c r="G339" s="6">
        <v>751.57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0.2</v>
      </c>
      <c r="G340" s="6">
        <v>4.88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23.51</v>
      </c>
      <c r="G341" s="6">
        <v>29.3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785.75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25.72</v>
      </c>
      <c r="G344" s="6">
        <v>43.9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21.43</v>
      </c>
      <c r="G345" s="6">
        <v>18.27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62.17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847.92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360.76</v>
      </c>
      <c r="G351" s="6">
        <v>751.57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0.2</v>
      </c>
      <c r="G352" s="6">
        <v>4.88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23.51</v>
      </c>
      <c r="G353" s="6">
        <v>29.3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785.75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25.72</v>
      </c>
      <c r="G356" s="6">
        <v>43.9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21.43</v>
      </c>
      <c r="G357" s="6">
        <v>18.27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62.17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847.92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360.76</v>
      </c>
      <c r="G363" s="6">
        <v>751.57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0.2</v>
      </c>
      <c r="G364" s="6">
        <v>4.88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23.51</v>
      </c>
      <c r="G365" s="6">
        <v>29.3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785.75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25.72</v>
      </c>
      <c r="G368" s="6">
        <v>43.9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21.43</v>
      </c>
      <c r="G369" s="6">
        <v>18.27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62.17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847.92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360.76</v>
      </c>
      <c r="G375" s="6">
        <v>751.57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0.2</v>
      </c>
      <c r="G376" s="6">
        <v>4.88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23.51</v>
      </c>
      <c r="G377" s="6">
        <v>29.3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785.75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25.72</v>
      </c>
      <c r="G380" s="6">
        <v>43.9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21.43</v>
      </c>
      <c r="G381" s="6">
        <v>18.27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62.17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847.92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360.76</v>
      </c>
      <c r="G387" s="6">
        <v>751.57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0.2</v>
      </c>
      <c r="G388" s="6">
        <v>4.88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23.51</v>
      </c>
      <c r="G389" s="6">
        <v>29.3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785.75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25.72</v>
      </c>
      <c r="G392" s="6">
        <v>43.9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21.43</v>
      </c>
      <c r="G393" s="6">
        <v>18.27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62.17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847.92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360.76</v>
      </c>
      <c r="G399" s="6">
        <v>751.57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0.2</v>
      </c>
      <c r="G400" s="6">
        <v>4.88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23.51</v>
      </c>
      <c r="G401" s="6">
        <v>29.3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785.75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25.72</v>
      </c>
      <c r="G404" s="6">
        <v>43.9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21.43</v>
      </c>
      <c r="G405" s="6">
        <v>18.27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62.17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847.92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893.47</v>
      </c>
      <c r="G411" s="6">
        <v>893.47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0.2</v>
      </c>
      <c r="G412" s="6">
        <v>3.48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23.51</v>
      </c>
      <c r="G413" s="6">
        <v>9.9600000000000009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906.91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25.72</v>
      </c>
      <c r="G416" s="6">
        <v>18.510000000000002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21.43</v>
      </c>
      <c r="G417" s="6">
        <v>7.71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26.22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933.13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23.4</v>
      </c>
      <c r="G423" s="6">
        <v>70.2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84.92</v>
      </c>
      <c r="G424" s="6">
        <v>84.92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155.12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25.54</v>
      </c>
      <c r="G427" s="6">
        <v>8.93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21.43</v>
      </c>
      <c r="G428" s="6">
        <v>12.85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21.78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176.9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1808.97</v>
      </c>
      <c r="G434" s="6">
        <v>958.75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958.75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958.75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114.71</v>
      </c>
      <c r="G440" s="6">
        <v>466.9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466.9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8.8800000000000008</v>
      </c>
      <c r="G443" s="6">
        <v>2.94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40.51</v>
      </c>
      <c r="G444" s="6">
        <v>13.42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21.36</v>
      </c>
      <c r="G445" s="6">
        <v>21.57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44.34</v>
      </c>
      <c r="G446" s="6">
        <v>100.76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138.69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22.52</v>
      </c>
      <c r="G449" s="6">
        <v>62.38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25.72</v>
      </c>
      <c r="G450" s="6">
        <v>8.1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25.54</v>
      </c>
      <c r="G451" s="6">
        <v>71.45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141.93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28.35</v>
      </c>
      <c r="G454" s="6">
        <v>57.26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23.65</v>
      </c>
      <c r="G455" s="6">
        <v>47.77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105.03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852.55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114.71</v>
      </c>
      <c r="G461" s="6">
        <v>462.28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462.28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8.8800000000000008</v>
      </c>
      <c r="G464" s="6">
        <v>2.91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40.51</v>
      </c>
      <c r="G465" s="6">
        <v>13.28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21.36</v>
      </c>
      <c r="G466" s="6">
        <v>21.36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44.34</v>
      </c>
      <c r="G467" s="6">
        <v>99.76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137.31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22.44</v>
      </c>
      <c r="G470" s="6">
        <v>62.15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25.72</v>
      </c>
      <c r="G471" s="6">
        <v>8.02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25.54</v>
      </c>
      <c r="G472" s="6">
        <v>70.739999999999995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140.91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28.35</v>
      </c>
      <c r="G475" s="6">
        <v>56.7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23.65</v>
      </c>
      <c r="G476" s="6">
        <v>47.3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104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844.5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114.71</v>
      </c>
      <c r="G482" s="6">
        <v>466.9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466.9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8.8800000000000008</v>
      </c>
      <c r="G485" s="6">
        <v>2.94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40.51</v>
      </c>
      <c r="G486" s="6">
        <v>13.42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44.34</v>
      </c>
      <c r="G487" s="6">
        <v>100.76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117.12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22.52</v>
      </c>
      <c r="G490" s="6">
        <v>62.38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25.72</v>
      </c>
      <c r="G491" s="6">
        <v>8.1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25.54</v>
      </c>
      <c r="G492" s="6">
        <v>71.45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141.93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28.35</v>
      </c>
      <c r="G495" s="6">
        <v>57.26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23.65</v>
      </c>
      <c r="G496" s="6">
        <v>47.77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105.03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830.98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22.52</v>
      </c>
      <c r="G502" s="6">
        <v>33.78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25.54</v>
      </c>
      <c r="G503" s="6">
        <v>38.31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72.09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279.89999999999998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22.52</v>
      </c>
      <c r="G515" s="6">
        <v>56.3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25.54</v>
      </c>
      <c r="G516" s="6">
        <v>63.85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120.15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1150.73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22.52</v>
      </c>
      <c r="G525" s="6">
        <v>56.3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25.54</v>
      </c>
      <c r="G526" s="6">
        <v>63.85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120.15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1150.73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22.52</v>
      </c>
      <c r="G535" s="6">
        <v>56.3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25.54</v>
      </c>
      <c r="G536" s="6">
        <v>63.85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120.15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1150.73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1.49</v>
      </c>
      <c r="G542" s="6">
        <v>1.49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165.98</v>
      </c>
      <c r="G543" s="6">
        <v>175.93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177.42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25.32</v>
      </c>
      <c r="G546" s="6">
        <v>5.57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21.43</v>
      </c>
      <c r="G547" s="6">
        <v>4.71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10.28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187.7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31.92</v>
      </c>
      <c r="G553" s="6">
        <v>0.57999999999999996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32.880000000000003</v>
      </c>
      <c r="G554" s="6">
        <v>0.43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1.01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14.16</v>
      </c>
      <c r="G557" s="6">
        <v>0.11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75.69</v>
      </c>
      <c r="G558" s="6">
        <v>0.12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31.15</v>
      </c>
      <c r="G559" s="6">
        <v>32.700000000000003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35.58</v>
      </c>
      <c r="G560" s="6">
        <v>7.5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265.41000000000003</v>
      </c>
      <c r="G561" s="6">
        <v>15.65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56.08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21.43</v>
      </c>
      <c r="G564" s="6">
        <v>5.12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25.07</v>
      </c>
      <c r="G565" s="6">
        <v>3.63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8.75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65.84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31.92</v>
      </c>
      <c r="G571" s="6">
        <v>0.57999999999999996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32.880000000000003</v>
      </c>
      <c r="G572" s="6">
        <v>0.43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1.01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14.16</v>
      </c>
      <c r="G575" s="6">
        <v>0.11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75.69</v>
      </c>
      <c r="G576" s="6">
        <v>0.12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31.15</v>
      </c>
      <c r="G577" s="6">
        <v>32.700000000000003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35.58</v>
      </c>
      <c r="G578" s="6">
        <v>7.5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265.41000000000003</v>
      </c>
      <c r="G579" s="6">
        <v>15.65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56.08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21.43</v>
      </c>
      <c r="G582" s="6">
        <v>5.12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25.07</v>
      </c>
      <c r="G583" s="6">
        <v>3.63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8.75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65.84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31.92</v>
      </c>
      <c r="G589" s="6">
        <v>0.57999999999999996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32.880000000000003</v>
      </c>
      <c r="G590" s="6">
        <v>0.43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1.01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14.16</v>
      </c>
      <c r="G593" s="6">
        <v>0.11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75.69</v>
      </c>
      <c r="G594" s="6">
        <v>0.12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31.15</v>
      </c>
      <c r="G595" s="6">
        <v>32.700000000000003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35.58</v>
      </c>
      <c r="G596" s="6">
        <v>7.5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265.41000000000003</v>
      </c>
      <c r="G597" s="6">
        <v>15.65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56.08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21.43</v>
      </c>
      <c r="G600" s="6">
        <v>5.12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25.07</v>
      </c>
      <c r="G601" s="6">
        <v>3.63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8.75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65.84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31.92</v>
      </c>
      <c r="G607" s="6">
        <v>0.57999999999999996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32.880000000000003</v>
      </c>
      <c r="G608" s="6">
        <v>0.43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1.01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14.16</v>
      </c>
      <c r="G611" s="6">
        <v>0.08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75.69</v>
      </c>
      <c r="G612" s="6">
        <v>0.09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29.03</v>
      </c>
      <c r="G613" s="6">
        <v>30.48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35.58</v>
      </c>
      <c r="G614" s="6">
        <v>7.04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265.41000000000003</v>
      </c>
      <c r="G615" s="6">
        <v>11.94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49.63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21.43</v>
      </c>
      <c r="G618" s="6">
        <v>4.43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25.07</v>
      </c>
      <c r="G619" s="6">
        <v>2.8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7.23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57.87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22.49</v>
      </c>
      <c r="G625" s="6">
        <v>33.729999999999997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33.729999999999997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22.35</v>
      </c>
      <c r="G628" s="6">
        <v>2.16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27.07</v>
      </c>
      <c r="G629" s="6">
        <v>11.63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13.79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47.52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22.49</v>
      </c>
      <c r="G635" s="6">
        <v>33.729999999999997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33.729999999999997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22.35</v>
      </c>
      <c r="G638" s="6">
        <v>2.16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27.07</v>
      </c>
      <c r="G639" s="6">
        <v>11.63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13.79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47.52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0.8</v>
      </c>
      <c r="G645" s="6">
        <v>3.92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4.6900000000000004</v>
      </c>
      <c r="G646" s="6">
        <v>2.57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33.78</v>
      </c>
      <c r="G647" s="6">
        <v>35.86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42.35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25.6</v>
      </c>
      <c r="G650" s="6">
        <v>17.39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21.43</v>
      </c>
      <c r="G651" s="6">
        <v>6.61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24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66.349999999999994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0.8</v>
      </c>
      <c r="G657" s="6">
        <v>3.92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4.6900000000000004</v>
      </c>
      <c r="G658" s="6">
        <v>2.57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33.78</v>
      </c>
      <c r="G659" s="6">
        <v>35.86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42.35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25.6</v>
      </c>
      <c r="G662" s="6">
        <v>17.39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21.43</v>
      </c>
      <c r="G663" s="6">
        <v>6.61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24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66.349999999999994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0.8</v>
      </c>
      <c r="G669" s="6">
        <v>3.92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4.6900000000000004</v>
      </c>
      <c r="G670" s="6">
        <v>2.57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33.78</v>
      </c>
      <c r="G671" s="6">
        <v>35.86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42.35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25.6</v>
      </c>
      <c r="G674" s="6">
        <v>17.39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21.43</v>
      </c>
      <c r="G675" s="6">
        <v>6.61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24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66.349999999999994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0.8</v>
      </c>
      <c r="G681" s="6">
        <v>3.92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4.6900000000000004</v>
      </c>
      <c r="G682" s="6">
        <v>2.57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33.78</v>
      </c>
      <c r="G683" s="6">
        <v>35.86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42.35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25.6</v>
      </c>
      <c r="G686" s="6">
        <v>17.39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21.43</v>
      </c>
      <c r="G687" s="6">
        <v>6.61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24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66.349999999999994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32.24</v>
      </c>
      <c r="G693" s="6">
        <v>1.29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17.5</v>
      </c>
      <c r="G694" s="6">
        <v>18.11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19.399999999999999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25.32</v>
      </c>
      <c r="G697" s="6">
        <v>9.1999999999999993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21.43</v>
      </c>
      <c r="G698" s="6">
        <v>3.24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12.44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31.84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29.29</v>
      </c>
      <c r="G704" s="6">
        <v>14.01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21.43</v>
      </c>
      <c r="G705" s="6">
        <v>10.25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24.26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93.37</v>
      </c>
      <c r="G708" s="6">
        <v>93.37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93.37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117.63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18.21</v>
      </c>
      <c r="G714" s="6">
        <v>3.82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0.94</v>
      </c>
      <c r="G715" s="6">
        <v>0.47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4.29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25.72</v>
      </c>
      <c r="G718" s="6">
        <v>6.3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21.43</v>
      </c>
      <c r="G719" s="6">
        <v>2.63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8.93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719.76</v>
      </c>
      <c r="G722" s="6">
        <v>31.02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31.02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44.24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35.67</v>
      </c>
      <c r="G728" s="6">
        <v>3.38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149.52000000000001</v>
      </c>
      <c r="G729" s="6">
        <v>165.96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169.34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25.72</v>
      </c>
      <c r="G732" s="6">
        <v>4.3899999999999997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21.43</v>
      </c>
      <c r="G733" s="6">
        <v>1.82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6.21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175.55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0.94</v>
      </c>
      <c r="G739" s="6">
        <v>0.01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32.24</v>
      </c>
      <c r="G740" s="6">
        <v>3.22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3.23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22.58</v>
      </c>
      <c r="G743" s="6">
        <v>2.0299999999999998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2.0299999999999998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5.26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2.46</v>
      </c>
      <c r="G749" s="6">
        <v>3.17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99.02</v>
      </c>
      <c r="G750" s="6">
        <v>99.02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102.19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25.57</v>
      </c>
      <c r="G753" s="6">
        <v>13.98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21.43</v>
      </c>
      <c r="G754" s="6">
        <v>5.85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19.829999999999998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122.02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1.49</v>
      </c>
      <c r="G760" s="6">
        <v>14.9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14.01</v>
      </c>
      <c r="G761" s="6">
        <v>87.56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102.46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25.72</v>
      </c>
      <c r="G764" s="6">
        <v>32.89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21.43</v>
      </c>
      <c r="G765" s="6">
        <v>54.79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87.68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190.14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1.49</v>
      </c>
      <c r="G771" s="6">
        <v>14.9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14.01</v>
      </c>
      <c r="G772" s="6">
        <v>87.56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102.46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25.72</v>
      </c>
      <c r="G775" s="6">
        <v>32.89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21.43</v>
      </c>
      <c r="G776" s="6">
        <v>54.79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87.68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190.14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149.58000000000001</v>
      </c>
      <c r="G782" s="6">
        <v>2.84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2.84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98.26</v>
      </c>
      <c r="G785" s="6">
        <v>122.82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122.82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21.43</v>
      </c>
      <c r="G788" s="6">
        <v>0.67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0.67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126.33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35.22</v>
      </c>
      <c r="G794" s="6">
        <v>8.0399999999999991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8.0399999999999991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27.41</v>
      </c>
      <c r="G797" s="6">
        <v>4.47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21.43</v>
      </c>
      <c r="G798" s="6">
        <v>1.1599999999999999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5.63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13.67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24.97</v>
      </c>
      <c r="G804" s="6">
        <v>0.34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41.89</v>
      </c>
      <c r="G805" s="6">
        <v>5.87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6.21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27.41</v>
      </c>
      <c r="G808" s="6">
        <v>10.42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10.42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16.63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56.91</v>
      </c>
      <c r="G814" s="6">
        <v>3.64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1.53</v>
      </c>
      <c r="G815" s="6">
        <v>2.29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8.2799999999999994</v>
      </c>
      <c r="G816" s="6">
        <v>2.48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83.68</v>
      </c>
      <c r="G817" s="6">
        <v>26.94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35.35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27.41</v>
      </c>
      <c r="G820" s="6">
        <v>52.07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21.43</v>
      </c>
      <c r="G821" s="6">
        <v>40.71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92.78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128.13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80.709999999999994</v>
      </c>
      <c r="G827" s="6">
        <v>1.51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7.47</v>
      </c>
      <c r="G828" s="6">
        <v>7.47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2.31</v>
      </c>
      <c r="G829" s="6">
        <v>0.04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91.44</v>
      </c>
      <c r="G830" s="6">
        <v>2.37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11.39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21.98</v>
      </c>
      <c r="G833" s="6">
        <v>2.0299999999999998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26.79</v>
      </c>
      <c r="G834" s="6">
        <v>2.4700000000000002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4.5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15.89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80.709999999999994</v>
      </c>
      <c r="G840" s="6">
        <v>1.51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7.47</v>
      </c>
      <c r="G841" s="6">
        <v>7.47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2.31</v>
      </c>
      <c r="G842" s="6">
        <v>0.04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91.44</v>
      </c>
      <c r="G843" s="6">
        <v>2.37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11.39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21.98</v>
      </c>
      <c r="G846" s="6">
        <v>2.0299999999999998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26.79</v>
      </c>
      <c r="G847" s="6">
        <v>2.4700000000000002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4.5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15.89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80.709999999999994</v>
      </c>
      <c r="G853" s="6">
        <v>1.71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2.31</v>
      </c>
      <c r="G854" s="6">
        <v>0.06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91.44</v>
      </c>
      <c r="G855" s="6">
        <v>2.46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19.82</v>
      </c>
      <c r="G856" s="6">
        <v>19.82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24.05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21.98</v>
      </c>
      <c r="G859" s="6">
        <v>3.4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26.79</v>
      </c>
      <c r="G860" s="6">
        <v>4.1399999999999997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7.54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31.59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473.62</v>
      </c>
      <c r="G870" s="6">
        <v>2368.1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49.26</v>
      </c>
      <c r="G871" s="6">
        <v>2463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13497.3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41290.53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3.2</v>
      </c>
      <c r="G877" s="6">
        <v>9.6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25.63</v>
      </c>
      <c r="G878" s="6">
        <v>25.63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33.31</v>
      </c>
      <c r="G879" s="6">
        <v>5.74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40.97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21.98</v>
      </c>
      <c r="G882" s="6">
        <v>6.36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26.79</v>
      </c>
      <c r="G883" s="6">
        <v>7.75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14.11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55.08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2.66</v>
      </c>
      <c r="G889" s="6">
        <v>7.98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19.920000000000002</v>
      </c>
      <c r="G890" s="6">
        <v>19.920000000000002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33.31</v>
      </c>
      <c r="G891" s="6">
        <v>3.74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31.64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21.98</v>
      </c>
      <c r="G894" s="6">
        <v>4.84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26.79</v>
      </c>
      <c r="G895" s="6">
        <v>5.9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10.74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42.38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3.75</v>
      </c>
      <c r="G901" s="6">
        <v>7.5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2.88</v>
      </c>
      <c r="G902" s="6">
        <v>2.88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33.31</v>
      </c>
      <c r="G903" s="6">
        <v>5.07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55.97</v>
      </c>
      <c r="G904" s="6">
        <v>55.97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71.42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21.98</v>
      </c>
      <c r="G907" s="6">
        <v>7.02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26.79</v>
      </c>
      <c r="G908" s="6">
        <v>8.56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15.58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87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80.709999999999994</v>
      </c>
      <c r="G914" s="6">
        <v>0.39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2.31</v>
      </c>
      <c r="G915" s="6">
        <v>0.08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91.44</v>
      </c>
      <c r="G917" s="6">
        <v>0.68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83.05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21.98</v>
      </c>
      <c r="G920" s="6">
        <v>9.14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26.79</v>
      </c>
      <c r="G921" s="6">
        <v>11.14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20.28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103.33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4.9000000000000004</v>
      </c>
      <c r="G929" s="6">
        <v>4.9000000000000004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91.23</v>
      </c>
      <c r="G930" s="6">
        <v>91.23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275.93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26.79</v>
      </c>
      <c r="G933" s="6">
        <v>66.97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21.43</v>
      </c>
      <c r="G934" s="6">
        <v>53.57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120.54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13.54</v>
      </c>
      <c r="G937" s="6">
        <v>13.54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13.54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410.01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105.78</v>
      </c>
      <c r="G943" s="6">
        <v>105.78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18.489999999999998</v>
      </c>
      <c r="G944" s="6">
        <v>36.979999999999997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98.93</v>
      </c>
      <c r="G945" s="6">
        <v>3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145.76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26.79</v>
      </c>
      <c r="G948" s="6">
        <v>10.36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21.43</v>
      </c>
      <c r="G949" s="6">
        <v>4.04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14.4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160.16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215.27</v>
      </c>
      <c r="G955" s="6">
        <v>215.27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36.97</v>
      </c>
      <c r="G956" s="6">
        <v>10.99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226.26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25.57</v>
      </c>
      <c r="G959" s="6">
        <v>12.2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21.43</v>
      </c>
      <c r="G960" s="6">
        <v>3.22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15.42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241.68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4.9000000000000004</v>
      </c>
      <c r="G966" s="6">
        <v>0.1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228.02</v>
      </c>
      <c r="G967" s="6">
        <v>228.02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228.12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26.79</v>
      </c>
      <c r="G970" s="6">
        <v>2.57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21.43</v>
      </c>
      <c r="G971" s="6">
        <v>0.64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3.21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231.33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194.94</v>
      </c>
      <c r="G977" s="6">
        <v>194.94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194.94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22.97</v>
      </c>
      <c r="G980" s="6">
        <v>11.48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27.46</v>
      </c>
      <c r="G981" s="6">
        <v>13.73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25.21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220.15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4.9000000000000004</v>
      </c>
      <c r="G987" s="6">
        <v>0.2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534.99</v>
      </c>
      <c r="G988" s="6">
        <v>534.99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535.19000000000005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26.79</v>
      </c>
      <c r="G991" s="6">
        <v>12.4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21.43</v>
      </c>
      <c r="G992" s="6">
        <v>3.12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15.52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550.71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22.35</v>
      </c>
      <c r="G998" s="6">
        <v>11.17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27.46</v>
      </c>
      <c r="G999" s="6">
        <v>13.73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24.9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104.97</v>
      </c>
      <c r="G1002" s="6">
        <v>104.97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104.97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129.87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261.32</v>
      </c>
      <c r="G1008" s="6">
        <v>261.32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18.489999999999998</v>
      </c>
      <c r="G1009" s="6">
        <v>110.94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372.26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26.79</v>
      </c>
      <c r="G1012" s="6">
        <v>25.41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21.43</v>
      </c>
      <c r="G1013" s="6">
        <v>6.4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31.81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404.07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18.07</v>
      </c>
      <c r="G1019" s="6">
        <v>0.34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378.18</v>
      </c>
      <c r="G1020" s="6">
        <v>378.18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378.52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21.98</v>
      </c>
      <c r="G1023" s="6">
        <v>20.32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26.79</v>
      </c>
      <c r="G1024" s="6">
        <v>24.77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45.09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423.61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47.78</v>
      </c>
      <c r="G1030" s="6">
        <v>47.78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47.78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21.98</v>
      </c>
      <c r="G1033" s="6">
        <v>10.99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26.79</v>
      </c>
      <c r="G1034" s="6">
        <v>13.39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24.38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72.16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47.78</v>
      </c>
      <c r="G1040" s="6">
        <v>47.78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47.78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47.78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361.2</v>
      </c>
      <c r="G1046" s="6">
        <v>361.2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5.15</v>
      </c>
      <c r="G1047" s="6">
        <v>20.6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381.8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22.58</v>
      </c>
      <c r="G1050" s="6">
        <v>9.0299999999999994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25.72</v>
      </c>
      <c r="G1051" s="6">
        <v>51.44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60.47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442.27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281.69</v>
      </c>
      <c r="G1057" s="6">
        <v>281.69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4.9000000000000004</v>
      </c>
      <c r="G1058" s="6">
        <v>4.9000000000000004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286.58999999999997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26.79</v>
      </c>
      <c r="G1061" s="6">
        <v>13.39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13.39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299.98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51.56</v>
      </c>
      <c r="G1067" s="6">
        <v>51.56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51.56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21.98</v>
      </c>
      <c r="G1070" s="6">
        <v>10.99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26.79</v>
      </c>
      <c r="G1071" s="6">
        <v>13.39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24.38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75.94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1.22</v>
      </c>
      <c r="G1077" s="6">
        <v>2.66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46.43</v>
      </c>
      <c r="G1078" s="6">
        <v>22.14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75.69</v>
      </c>
      <c r="G1079" s="6">
        <v>0.15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7.38</v>
      </c>
      <c r="G1080" s="6">
        <v>8.0500000000000007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33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22.52</v>
      </c>
      <c r="G1083" s="6">
        <v>24.61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25.54</v>
      </c>
      <c r="G1084" s="6">
        <v>33.96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58.57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24.22</v>
      </c>
      <c r="G1087" s="6">
        <v>29.06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29.06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120.63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21.98</v>
      </c>
      <c r="G1096" s="6">
        <v>6.59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26.79</v>
      </c>
      <c r="G1097" s="6">
        <v>13.39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19.98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660.34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6.82</v>
      </c>
      <c r="G1103" s="6">
        <v>6.82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18.07</v>
      </c>
      <c r="G1104" s="6">
        <v>0.36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7.18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21.98</v>
      </c>
      <c r="G1107" s="6">
        <v>3.29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26.79</v>
      </c>
      <c r="G1108" s="6">
        <v>4.01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7.3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14.48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18.07</v>
      </c>
      <c r="G1114" s="6">
        <v>0.36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13.64</v>
      </c>
      <c r="G1115" s="6">
        <v>15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15.36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21.98</v>
      </c>
      <c r="G1118" s="6">
        <v>3.29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26.79</v>
      </c>
      <c r="G1119" s="6">
        <v>4.01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7.3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22.66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1.22</v>
      </c>
      <c r="G1125" s="6">
        <v>5.86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35.92</v>
      </c>
      <c r="G1126" s="6">
        <v>91.95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1060.81</v>
      </c>
      <c r="G1127" s="6">
        <v>572.83000000000004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670.64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25.72</v>
      </c>
      <c r="G1130" s="6">
        <v>5.91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21.43</v>
      </c>
      <c r="G1131" s="6">
        <v>3.21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9.1199999999999992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679.76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3914.56</v>
      </c>
      <c r="G1137" s="6">
        <v>3914.56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3914.56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0.33</v>
      </c>
      <c r="G1141" s="6">
        <v>1.32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4.4000000000000004</v>
      </c>
      <c r="G1142" s="6">
        <v>0.88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7.88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22.97</v>
      </c>
      <c r="G1145" s="6">
        <v>14.54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21.98</v>
      </c>
      <c r="G1146" s="6">
        <v>67.36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27.46</v>
      </c>
      <c r="G1147" s="6">
        <v>17.38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26.79</v>
      </c>
      <c r="G1148" s="6">
        <v>82.1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181.38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4103.82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26.79</v>
      </c>
      <c r="G1157" s="6">
        <v>18.75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18.75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515.03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11.14</v>
      </c>
      <c r="G1163" s="6">
        <v>10.47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3289.91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21.98</v>
      </c>
      <c r="G1167" s="6">
        <v>11.86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26.79</v>
      </c>
      <c r="G1168" s="6">
        <v>14.46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26.32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3316.23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27.46</v>
      </c>
      <c r="G1178" s="6">
        <v>96.11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32.96</v>
      </c>
      <c r="G1179" s="6">
        <v>115.36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21.43</v>
      </c>
      <c r="G1180" s="6">
        <v>75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286.47000000000003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4213.3599999999997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72.28</v>
      </c>
      <c r="G1186" s="6">
        <v>72.28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52.37</v>
      </c>
      <c r="G1187" s="6">
        <v>4.66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76.94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21.98</v>
      </c>
      <c r="G1190" s="6">
        <v>6.59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26.79</v>
      </c>
      <c r="G1191" s="6">
        <v>8.0299999999999994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29.77</v>
      </c>
      <c r="G1192" s="6">
        <v>8.93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23.55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100.49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35.67</v>
      </c>
      <c r="G1198" s="6">
        <v>0.71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27.96</v>
      </c>
      <c r="G1199" s="6">
        <v>27.96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28.67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22.36</v>
      </c>
      <c r="G1202" s="6">
        <v>6.7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6.7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35.369999999999997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134.34</v>
      </c>
      <c r="G1208" s="6">
        <v>134.34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1.58</v>
      </c>
      <c r="G1209" s="6">
        <v>6.32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140.66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22.97</v>
      </c>
      <c r="G1212" s="6">
        <v>5.74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27.46</v>
      </c>
      <c r="G1213" s="6">
        <v>6.86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12.6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153.26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267.56</v>
      </c>
      <c r="G1219" s="6">
        <v>267.56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1.58</v>
      </c>
      <c r="G1220" s="6">
        <v>6.32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273.88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22.97</v>
      </c>
      <c r="G1223" s="6">
        <v>5.74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27.46</v>
      </c>
      <c r="G1224" s="6">
        <v>6.86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12.6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286.48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100.44</v>
      </c>
      <c r="G1230" s="6">
        <v>100.44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100.44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22.97</v>
      </c>
      <c r="G1233" s="6">
        <v>4.59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27.46</v>
      </c>
      <c r="G1234" s="6">
        <v>5.49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10.08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110.52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174.52</v>
      </c>
      <c r="G1240" s="6">
        <v>174.52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174.52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22.97</v>
      </c>
      <c r="G1243" s="6">
        <v>4.59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27.46</v>
      </c>
      <c r="G1244" s="6">
        <v>5.49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10.08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184.6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13.5</v>
      </c>
      <c r="G1250" s="6">
        <v>14.17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14.17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22.97</v>
      </c>
      <c r="G1253" s="6">
        <v>3.61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27.46</v>
      </c>
      <c r="G1254" s="6">
        <v>4.3099999999999996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7.92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10.9</v>
      </c>
      <c r="G1257" s="6">
        <v>10.9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10.9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32.99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22.97</v>
      </c>
      <c r="G1267" s="6">
        <v>2.75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27.46</v>
      </c>
      <c r="G1268" s="6">
        <v>3.29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6.04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52.62</v>
      </c>
      <c r="G1271" s="6">
        <v>52.62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52.62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200.02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2.94</v>
      </c>
      <c r="G1277" s="6">
        <v>2.94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2.94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11.81</v>
      </c>
      <c r="G1280" s="6">
        <v>11.81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11.81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14.75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4.5999999999999996</v>
      </c>
      <c r="G1286" s="6">
        <v>4.5999999999999996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80.790000000000006</v>
      </c>
      <c r="G1287" s="6">
        <v>80.790000000000006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85.39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22.97</v>
      </c>
      <c r="G1290" s="6">
        <v>5.28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27.46</v>
      </c>
      <c r="G1291" s="6">
        <v>15.15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20.43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105.82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394.44</v>
      </c>
      <c r="G1297" s="6">
        <v>394.44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394.44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22.97</v>
      </c>
      <c r="G1300" s="6">
        <v>3.98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27.46</v>
      </c>
      <c r="G1301" s="6">
        <v>11.43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15.41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409.85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26.98</v>
      </c>
      <c r="G1307" s="6">
        <v>26.98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26.98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22.97</v>
      </c>
      <c r="G1310" s="6">
        <v>3.98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27.46</v>
      </c>
      <c r="G1311" s="6">
        <v>11.43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15.41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42.39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8.7899999999999991</v>
      </c>
      <c r="G1317" s="6">
        <v>0.08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268.72000000000003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22.97</v>
      </c>
      <c r="G1322" s="6">
        <v>3.39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27.46</v>
      </c>
      <c r="G1323" s="6">
        <v>9.75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13.14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281.86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8.7899999999999991</v>
      </c>
      <c r="G1329" s="6">
        <v>0.08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8.82</v>
      </c>
      <c r="G1330" s="6">
        <v>17.64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175.18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22.97</v>
      </c>
      <c r="G1334" s="6">
        <v>3.39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27.46</v>
      </c>
      <c r="G1335" s="6">
        <v>9.75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13.14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188.32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8.7899999999999991</v>
      </c>
      <c r="G1341" s="6">
        <v>0.08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257.22000000000003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22.97</v>
      </c>
      <c r="G1346" s="6">
        <v>9.18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27.46</v>
      </c>
      <c r="G1347" s="6">
        <v>10.98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20.16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277.38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22.97</v>
      </c>
      <c r="G1356" s="6">
        <v>183.76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27.46</v>
      </c>
      <c r="G1357" s="6">
        <v>219.68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32.96</v>
      </c>
      <c r="G1358" s="6">
        <v>263.68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667.12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2724.59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33.64</v>
      </c>
      <c r="G1364" s="6">
        <v>33.64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33.64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22.97</v>
      </c>
      <c r="G1367" s="6">
        <v>11.48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32.96</v>
      </c>
      <c r="G1368" s="6">
        <v>9.8800000000000008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21.36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55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27.46</v>
      </c>
      <c r="G1377" s="6">
        <v>5.49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5.49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28.81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22.35</v>
      </c>
      <c r="G1386" s="6">
        <v>16.760000000000002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27.46</v>
      </c>
      <c r="G1387" s="6">
        <v>20.59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37.35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195.29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0.74</v>
      </c>
      <c r="G1393" s="6">
        <v>1.48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24.8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22.35</v>
      </c>
      <c r="G1397" s="6">
        <v>4.47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27.46</v>
      </c>
      <c r="G1398" s="6">
        <v>5.49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9.9600000000000009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34.76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18.86</v>
      </c>
      <c r="G1404" s="6">
        <v>18.86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18.86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22.97</v>
      </c>
      <c r="G1407" s="6">
        <v>4.7300000000000004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27.46</v>
      </c>
      <c r="G1408" s="6">
        <v>5.66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10.39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29.25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6.56</v>
      </c>
      <c r="G1414" s="6">
        <v>6.56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6.56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22.35</v>
      </c>
      <c r="G1417" s="6">
        <v>4.47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27.46</v>
      </c>
      <c r="G1418" s="6">
        <v>5.49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9.9600000000000009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16.52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22.97</v>
      </c>
      <c r="G1428" s="6">
        <v>2.75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27.46</v>
      </c>
      <c r="G1429" s="6">
        <v>3.29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6.04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52.62</v>
      </c>
      <c r="G1432" s="6">
        <v>52.62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52.62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148.66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11.21</v>
      </c>
      <c r="G1438" s="6">
        <v>11.21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11.21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22.97</v>
      </c>
      <c r="G1441" s="6">
        <v>2.29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27.46</v>
      </c>
      <c r="G1442" s="6">
        <v>2.74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5.03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16.239999999999998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17.71</v>
      </c>
      <c r="G1448" s="6">
        <v>18.59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18.59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22.97</v>
      </c>
      <c r="G1451" s="6">
        <v>3.61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27.46</v>
      </c>
      <c r="G1452" s="6">
        <v>4.3099999999999996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7.92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10.9</v>
      </c>
      <c r="G1455" s="6">
        <v>10.9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10.9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37.409999999999997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22.58</v>
      </c>
      <c r="G1464" s="6">
        <v>11.29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40.39</v>
      </c>
      <c r="G1465" s="6">
        <v>20.190000000000001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31.48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113.89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22.58</v>
      </c>
      <c r="G1474" s="6">
        <v>33.869999999999997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40.39</v>
      </c>
      <c r="G1475" s="6">
        <v>40.39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74.260000000000005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8933.49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22.97</v>
      </c>
      <c r="G1490" s="6">
        <v>57.42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27.46</v>
      </c>
      <c r="G1491" s="6">
        <v>68.650000000000006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126.07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332.58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27.46</v>
      </c>
      <c r="G1500" s="6">
        <v>8.23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21.43</v>
      </c>
      <c r="G1501" s="6">
        <v>6.42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14.65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380.18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6.56</v>
      </c>
      <c r="G1507" s="6">
        <v>6.56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6.56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22.35</v>
      </c>
      <c r="G1510" s="6">
        <v>4.47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27.46</v>
      </c>
      <c r="G1511" s="6">
        <v>5.49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9.9600000000000009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16.52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22.97</v>
      </c>
      <c r="G1520" s="6">
        <v>14.26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27.46</v>
      </c>
      <c r="G1521" s="6">
        <v>17.05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31.31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69.900000000000006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4.5599999999999996</v>
      </c>
      <c r="G1527" s="6">
        <v>9.57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29.1</v>
      </c>
      <c r="G1529" s="6">
        <v>32.01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29.1</v>
      </c>
      <c r="G1530" s="6">
        <v>24.73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93.96</v>
      </c>
      <c r="G1531" s="6">
        <v>1033.56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107.95</v>
      </c>
      <c r="G1532" s="6">
        <v>1133.47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2288.13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24.39</v>
      </c>
      <c r="G1535" s="6">
        <v>85.36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25.72</v>
      </c>
      <c r="G1536" s="6">
        <v>49.12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27.41</v>
      </c>
      <c r="G1537" s="6">
        <v>95.93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21.43</v>
      </c>
      <c r="G1538" s="6">
        <v>267.87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498.28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0.63</v>
      </c>
      <c r="G1541" s="6">
        <v>0.53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0.53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2786.94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709.43</v>
      </c>
      <c r="G1547" s="6">
        <v>712.97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36.97</v>
      </c>
      <c r="G1548" s="6">
        <v>19.32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98.93</v>
      </c>
      <c r="G1549" s="6">
        <v>2.08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734.37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25.57</v>
      </c>
      <c r="G1552" s="6">
        <v>38.21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21.43</v>
      </c>
      <c r="G1553" s="6">
        <v>21.07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59.28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793.65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709.43</v>
      </c>
      <c r="G1559" s="6">
        <v>709.43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98.93</v>
      </c>
      <c r="G1560" s="6">
        <v>1.52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710.95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25.57</v>
      </c>
      <c r="G1563" s="6">
        <v>12.78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21.43</v>
      </c>
      <c r="G1564" s="6">
        <v>16.07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28.85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739.8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45.05</v>
      </c>
      <c r="G1570" s="6">
        <v>45.05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54.24</v>
      </c>
      <c r="G1571" s="6">
        <v>54.24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39.07</v>
      </c>
      <c r="G1572" s="6">
        <v>21.87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121.16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24.22</v>
      </c>
      <c r="G1575" s="6">
        <v>50.76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50.76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171.92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290.22000000000003</v>
      </c>
      <c r="G1581" s="6">
        <v>203.15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1.22</v>
      </c>
      <c r="G1582" s="6">
        <v>2.66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52.37</v>
      </c>
      <c r="G1583" s="6">
        <v>0.2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75.69</v>
      </c>
      <c r="G1584" s="6">
        <v>0.15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206.16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22.52</v>
      </c>
      <c r="G1587" s="6">
        <v>21.39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25.54</v>
      </c>
      <c r="G1588" s="6">
        <v>29.52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50.91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257.07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0.94</v>
      </c>
      <c r="G1594" s="6">
        <v>16.920000000000002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16.920000000000002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25.72</v>
      </c>
      <c r="G1597" s="6">
        <v>25.72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21.43</v>
      </c>
      <c r="G1598" s="6">
        <v>42.86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68.58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7.25</v>
      </c>
      <c r="G1601" s="6">
        <v>8.6999999999999993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554.91</v>
      </c>
      <c r="G1602" s="6">
        <v>105.43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11.15</v>
      </c>
      <c r="G1603" s="6">
        <v>169.48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40.380000000000003</v>
      </c>
      <c r="G1604" s="6">
        <v>48.45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92.29</v>
      </c>
      <c r="G1605" s="6">
        <v>175.35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507.41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592.91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21.43</v>
      </c>
      <c r="G1614" s="6">
        <v>1.71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1.71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18.21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/>
  </sheetPr>
  <dimension ref="A1:G1617"/>
  <sheetViews>
    <sheetView workbookViewId="0">
      <selection activeCell="A6" sqref="A6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695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160</v>
      </c>
      <c r="G15" s="6">
        <v>3.23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199.9</v>
      </c>
      <c r="G16" s="6">
        <v>201.89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589.33000000000004</v>
      </c>
      <c r="G17" s="6">
        <v>595.22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19.37</v>
      </c>
      <c r="G18" s="6">
        <v>19.559999999999999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8.15</v>
      </c>
      <c r="G19" s="6">
        <v>65.849999999999994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22.64</v>
      </c>
      <c r="G20" s="6">
        <v>685.99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26.51</v>
      </c>
      <c r="G21" s="6">
        <v>133.87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26.51</v>
      </c>
      <c r="G22" s="6">
        <v>133.87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1839.48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23.67</v>
      </c>
      <c r="G25" s="6">
        <v>95.62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30.41</v>
      </c>
      <c r="G26" s="6">
        <v>245.71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32.229999999999997</v>
      </c>
      <c r="G27" s="6">
        <v>260.41000000000003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22.53</v>
      </c>
      <c r="G28" s="6">
        <v>184.77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786.51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14.95</v>
      </c>
      <c r="G31" s="6">
        <v>256.69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256.69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2882.68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903.5</v>
      </c>
      <c r="G37" s="6">
        <v>903.5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903.5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1916.36</v>
      </c>
      <c r="G40" s="6">
        <v>183.97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137.79</v>
      </c>
      <c r="G41" s="6">
        <v>13.77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197.74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1101.24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705.85</v>
      </c>
      <c r="G47" s="6">
        <v>705.85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705.85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1916.36</v>
      </c>
      <c r="G50" s="6">
        <v>183.97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137.79</v>
      </c>
      <c r="G51" s="6">
        <v>13.77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197.74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903.59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1129.3699999999999</v>
      </c>
      <c r="G57" s="6">
        <v>1129.3699999999999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1129.3699999999999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1916.36</v>
      </c>
      <c r="G60" s="6">
        <v>183.97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137.79</v>
      </c>
      <c r="G61" s="6">
        <v>13.77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197.74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1327.11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5095.5200000000004</v>
      </c>
      <c r="G67" s="6">
        <v>40764.160000000003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6029.68</v>
      </c>
      <c r="G68" s="6">
        <v>48237.440000000002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20448.919999999998</v>
      </c>
      <c r="G69" s="6">
        <v>81795.679999999993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9734.9599999999991</v>
      </c>
      <c r="G70" s="6">
        <v>77879.679999999993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3987.98</v>
      </c>
      <c r="G71" s="6">
        <v>31903.84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280580.8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280580.8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172.1</v>
      </c>
      <c r="G77" s="6">
        <v>0.09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335.74</v>
      </c>
      <c r="G78" s="6">
        <v>0.23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0.32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8.02</v>
      </c>
      <c r="G81" s="6">
        <v>4.1399999999999997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9.35</v>
      </c>
      <c r="G82" s="6">
        <v>0.06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9.5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29.5</v>
      </c>
      <c r="G84" s="6">
        <v>0.08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231.33</v>
      </c>
      <c r="G86" s="6">
        <v>0.37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9.1199999999999992</v>
      </c>
      <c r="G87" s="6">
        <v>5.16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9.84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23</v>
      </c>
      <c r="G90" s="6">
        <v>0.02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24.27</v>
      </c>
      <c r="G91" s="6">
        <v>0.12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45.4</v>
      </c>
      <c r="G92" s="6">
        <v>0.22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0.36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24.27</v>
      </c>
      <c r="G95" s="6">
        <v>1.91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1.91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12.43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0.2</v>
      </c>
      <c r="G101" s="6">
        <v>0.34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2.98</v>
      </c>
      <c r="G102" s="6">
        <v>6.91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53.81</v>
      </c>
      <c r="G103" s="6">
        <v>40.24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23.23</v>
      </c>
      <c r="G104" s="6">
        <v>7.17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304.64</v>
      </c>
      <c r="G105" s="6">
        <v>304.64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359.3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22.53</v>
      </c>
      <c r="G108" s="6">
        <v>31.04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25.31</v>
      </c>
      <c r="G109" s="6">
        <v>35.880000000000003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66.92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426.22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12.68</v>
      </c>
      <c r="G115" s="6">
        <v>124.26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451.89</v>
      </c>
      <c r="G116" s="6">
        <v>451.89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172.89</v>
      </c>
      <c r="G117" s="6">
        <v>172.89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359.86</v>
      </c>
      <c r="G118" s="6">
        <v>359.86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1108.9000000000001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1108.9000000000001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12.68</v>
      </c>
      <c r="G124" s="6">
        <v>126.8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451.89</v>
      </c>
      <c r="G125" s="6">
        <v>451.89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197.39</v>
      </c>
      <c r="G126" s="6">
        <v>197.39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1145.51</v>
      </c>
      <c r="G127" s="6">
        <v>1145.51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1921.59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1921.59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12.68</v>
      </c>
      <c r="G133" s="6">
        <v>126.8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451.89</v>
      </c>
      <c r="G134" s="6">
        <v>451.89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197.39</v>
      </c>
      <c r="G135" s="6">
        <v>197.39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431.7</v>
      </c>
      <c r="G136" s="6">
        <v>431.7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1207.78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1207.78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12.68</v>
      </c>
      <c r="G142" s="6">
        <v>126.8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451.89</v>
      </c>
      <c r="G143" s="6">
        <v>451.89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197.39</v>
      </c>
      <c r="G144" s="6">
        <v>197.39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431.7</v>
      </c>
      <c r="G145" s="6">
        <v>431.7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1207.78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1207.78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12.68</v>
      </c>
      <c r="G151" s="6">
        <v>126.8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451.89</v>
      </c>
      <c r="G152" s="6">
        <v>451.89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197.39</v>
      </c>
      <c r="G153" s="6">
        <v>197.39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1145.51</v>
      </c>
      <c r="G154" s="6">
        <v>1145.51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1921.59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1921.59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12.68</v>
      </c>
      <c r="G160" s="6">
        <v>121.72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451.89</v>
      </c>
      <c r="G161" s="6">
        <v>451.89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172.89</v>
      </c>
      <c r="G162" s="6">
        <v>172.89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372.1</v>
      </c>
      <c r="G163" s="6">
        <v>372.1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1118.5999999999999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1118.5999999999999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19.670000000000002</v>
      </c>
      <c r="G169" s="6">
        <v>0.41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23.23</v>
      </c>
      <c r="G170" s="6">
        <v>8.2899999999999991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170</v>
      </c>
      <c r="G171" s="6">
        <v>170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178.7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22.53</v>
      </c>
      <c r="G174" s="6">
        <v>8.6199999999999992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25.31</v>
      </c>
      <c r="G175" s="6">
        <v>9.9700000000000006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18.59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197.29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11.8</v>
      </c>
      <c r="G181" s="6">
        <v>184.08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184.08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31.28</v>
      </c>
      <c r="G184" s="6">
        <v>13.32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22.53</v>
      </c>
      <c r="G185" s="6">
        <v>9.59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22.91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206.99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0.61</v>
      </c>
      <c r="G191" s="6">
        <v>5.36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1327.79</v>
      </c>
      <c r="G192" s="6">
        <v>1327.79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35.15</v>
      </c>
      <c r="G193" s="6">
        <v>56.69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1389.84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32.229999999999997</v>
      </c>
      <c r="G196" s="6">
        <v>20.98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22.53</v>
      </c>
      <c r="G197" s="6">
        <v>7.32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28.3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1418.14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0.61</v>
      </c>
      <c r="G203" s="6">
        <v>2.93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28.37</v>
      </c>
      <c r="G204" s="6">
        <v>194.34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1361.51</v>
      </c>
      <c r="G205" s="6">
        <v>745.15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35.15</v>
      </c>
      <c r="G206" s="6">
        <v>31.03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973.45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32.229999999999997</v>
      </c>
      <c r="G209" s="6">
        <v>12.33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22.53</v>
      </c>
      <c r="G210" s="6">
        <v>4.3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16.63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990.08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0.61</v>
      </c>
      <c r="G216" s="6">
        <v>2.93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28.37</v>
      </c>
      <c r="G217" s="6">
        <v>194.34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1361.51</v>
      </c>
      <c r="G218" s="6">
        <v>745.15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35.15</v>
      </c>
      <c r="G219" s="6">
        <v>31.03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973.45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32.229999999999997</v>
      </c>
      <c r="G222" s="6">
        <v>12.33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22.53</v>
      </c>
      <c r="G223" s="6">
        <v>4.3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16.63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990.08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0.61</v>
      </c>
      <c r="G229" s="6">
        <v>2.87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28.37</v>
      </c>
      <c r="G230" s="6">
        <v>62.47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689.67</v>
      </c>
      <c r="G231" s="6">
        <v>689.67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35.15</v>
      </c>
      <c r="G232" s="6">
        <v>2.23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757.24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32.229999999999997</v>
      </c>
      <c r="G235" s="6">
        <v>9.08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22.53</v>
      </c>
      <c r="G236" s="6">
        <v>3.17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12.25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769.49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0.61</v>
      </c>
      <c r="G242" s="6">
        <v>2.93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28.37</v>
      </c>
      <c r="G243" s="6">
        <v>194.34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1361.51</v>
      </c>
      <c r="G244" s="6">
        <v>745.15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35.15</v>
      </c>
      <c r="G245" s="6">
        <v>31.03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973.45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32.229999999999997</v>
      </c>
      <c r="G248" s="6">
        <v>12.33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22.53</v>
      </c>
      <c r="G249" s="6">
        <v>4.3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16.63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990.08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284.97000000000003</v>
      </c>
      <c r="G255" s="6">
        <v>593.66999999999996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0.23</v>
      </c>
      <c r="G256" s="6">
        <v>5.61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23.23</v>
      </c>
      <c r="G257" s="6">
        <v>28.96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628.24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32.229999999999997</v>
      </c>
      <c r="G260" s="6">
        <v>55.01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22.53</v>
      </c>
      <c r="G261" s="6">
        <v>19.21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74.22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702.46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284.97000000000003</v>
      </c>
      <c r="G267" s="6">
        <v>593.66999999999996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0.23</v>
      </c>
      <c r="G268" s="6">
        <v>5.61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23.23</v>
      </c>
      <c r="G269" s="6">
        <v>28.96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628.24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32.229999999999997</v>
      </c>
      <c r="G272" s="6">
        <v>55.01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22.53</v>
      </c>
      <c r="G273" s="6">
        <v>19.21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74.22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702.46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705.77</v>
      </c>
      <c r="G279" s="6">
        <v>705.77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0.23</v>
      </c>
      <c r="G280" s="6">
        <v>4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23.23</v>
      </c>
      <c r="G281" s="6">
        <v>9.84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719.61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32.229999999999997</v>
      </c>
      <c r="G284" s="6">
        <v>23.2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22.53</v>
      </c>
      <c r="G285" s="6">
        <v>8.11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31.31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750.92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284.97000000000003</v>
      </c>
      <c r="G291" s="6">
        <v>593.66999999999996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0.23</v>
      </c>
      <c r="G292" s="6">
        <v>5.61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23.23</v>
      </c>
      <c r="G293" s="6">
        <v>28.96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628.24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32.229999999999997</v>
      </c>
      <c r="G296" s="6">
        <v>55.01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22.53</v>
      </c>
      <c r="G297" s="6">
        <v>19.21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74.22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702.46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705.77</v>
      </c>
      <c r="G303" s="6">
        <v>705.77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0.23</v>
      </c>
      <c r="G304" s="6">
        <v>4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23.23</v>
      </c>
      <c r="G305" s="6">
        <v>9.84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719.61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32.229999999999997</v>
      </c>
      <c r="G308" s="6">
        <v>23.2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22.53</v>
      </c>
      <c r="G309" s="6">
        <v>8.11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31.31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750.92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284.97000000000003</v>
      </c>
      <c r="G315" s="6">
        <v>593.66999999999996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0.23</v>
      </c>
      <c r="G316" s="6">
        <v>5.61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23.23</v>
      </c>
      <c r="G317" s="6">
        <v>28.96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628.24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32.229999999999997</v>
      </c>
      <c r="G320" s="6">
        <v>55.01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22.53</v>
      </c>
      <c r="G321" s="6">
        <v>19.21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74.22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702.46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284.97000000000003</v>
      </c>
      <c r="G327" s="6">
        <v>593.66999999999996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0.23</v>
      </c>
      <c r="G328" s="6">
        <v>5.61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23.23</v>
      </c>
      <c r="G329" s="6">
        <v>28.96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628.24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32.229999999999997</v>
      </c>
      <c r="G332" s="6">
        <v>55.01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22.53</v>
      </c>
      <c r="G333" s="6">
        <v>19.21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74.22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702.46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284.97000000000003</v>
      </c>
      <c r="G339" s="6">
        <v>593.66999999999996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0.23</v>
      </c>
      <c r="G340" s="6">
        <v>5.61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23.23</v>
      </c>
      <c r="G341" s="6">
        <v>28.96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628.24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32.229999999999997</v>
      </c>
      <c r="G344" s="6">
        <v>55.01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22.53</v>
      </c>
      <c r="G345" s="6">
        <v>19.21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74.22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702.46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284.97000000000003</v>
      </c>
      <c r="G351" s="6">
        <v>593.66999999999996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0.23</v>
      </c>
      <c r="G352" s="6">
        <v>5.61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23.23</v>
      </c>
      <c r="G353" s="6">
        <v>28.96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628.24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32.229999999999997</v>
      </c>
      <c r="G356" s="6">
        <v>55.01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22.53</v>
      </c>
      <c r="G357" s="6">
        <v>19.21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74.22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702.46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284.97000000000003</v>
      </c>
      <c r="G363" s="6">
        <v>593.66999999999996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0.23</v>
      </c>
      <c r="G364" s="6">
        <v>5.61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23.23</v>
      </c>
      <c r="G365" s="6">
        <v>28.96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628.24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32.229999999999997</v>
      </c>
      <c r="G368" s="6">
        <v>55.01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22.53</v>
      </c>
      <c r="G369" s="6">
        <v>19.21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74.22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702.46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284.97000000000003</v>
      </c>
      <c r="G375" s="6">
        <v>593.66999999999996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0.23</v>
      </c>
      <c r="G376" s="6">
        <v>5.61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23.23</v>
      </c>
      <c r="G377" s="6">
        <v>28.96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628.24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32.229999999999997</v>
      </c>
      <c r="G380" s="6">
        <v>55.01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22.53</v>
      </c>
      <c r="G381" s="6">
        <v>19.21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74.22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702.46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284.97000000000003</v>
      </c>
      <c r="G387" s="6">
        <v>593.66999999999996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0.23</v>
      </c>
      <c r="G388" s="6">
        <v>5.61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23.23</v>
      </c>
      <c r="G389" s="6">
        <v>28.96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628.24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32.229999999999997</v>
      </c>
      <c r="G392" s="6">
        <v>55.01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22.53</v>
      </c>
      <c r="G393" s="6">
        <v>19.21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74.22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702.46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284.97000000000003</v>
      </c>
      <c r="G399" s="6">
        <v>593.66999999999996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0.23</v>
      </c>
      <c r="G400" s="6">
        <v>5.61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23.23</v>
      </c>
      <c r="G401" s="6">
        <v>28.96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628.24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32.229999999999997</v>
      </c>
      <c r="G404" s="6">
        <v>55.01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22.53</v>
      </c>
      <c r="G405" s="6">
        <v>19.21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74.22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702.46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705.77</v>
      </c>
      <c r="G411" s="6">
        <v>705.77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0.23</v>
      </c>
      <c r="G412" s="6">
        <v>4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23.23</v>
      </c>
      <c r="G413" s="6">
        <v>9.84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719.61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32.229999999999997</v>
      </c>
      <c r="G416" s="6">
        <v>23.2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22.53</v>
      </c>
      <c r="G417" s="6">
        <v>8.11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31.31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750.92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27.12</v>
      </c>
      <c r="G423" s="6">
        <v>81.36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93.87</v>
      </c>
      <c r="G424" s="6">
        <v>93.87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175.23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31.96</v>
      </c>
      <c r="G427" s="6">
        <v>11.18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22.53</v>
      </c>
      <c r="G428" s="6">
        <v>13.51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24.69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199.92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1799.74</v>
      </c>
      <c r="G434" s="6">
        <v>953.86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953.86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953.86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109.99</v>
      </c>
      <c r="G440" s="6">
        <v>447.69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447.69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10.58</v>
      </c>
      <c r="G443" s="6">
        <v>3.5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37.28</v>
      </c>
      <c r="G444" s="6">
        <v>12.35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24</v>
      </c>
      <c r="G445" s="6">
        <v>24.24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42.19</v>
      </c>
      <c r="G446" s="6">
        <v>95.87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135.96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24.19</v>
      </c>
      <c r="G449" s="6">
        <v>67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32.229999999999997</v>
      </c>
      <c r="G450" s="6">
        <v>10.15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31.96</v>
      </c>
      <c r="G451" s="6">
        <v>89.41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166.56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32.17</v>
      </c>
      <c r="G454" s="6">
        <v>64.98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26.35</v>
      </c>
      <c r="G455" s="6">
        <v>53.22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118.2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868.41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109.99</v>
      </c>
      <c r="G461" s="6">
        <v>443.25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443.25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10.58</v>
      </c>
      <c r="G464" s="6">
        <v>3.47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37.28</v>
      </c>
      <c r="G465" s="6">
        <v>12.22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24</v>
      </c>
      <c r="G466" s="6">
        <v>24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42.19</v>
      </c>
      <c r="G467" s="6">
        <v>94.92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134.61000000000001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23.73</v>
      </c>
      <c r="G470" s="6">
        <v>65.73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32.229999999999997</v>
      </c>
      <c r="G471" s="6">
        <v>10.050000000000001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31.96</v>
      </c>
      <c r="G472" s="6">
        <v>88.52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164.3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32.17</v>
      </c>
      <c r="G475" s="6">
        <v>64.34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26.35</v>
      </c>
      <c r="G476" s="6">
        <v>52.7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117.04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859.2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109.99</v>
      </c>
      <c r="G482" s="6">
        <v>447.69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447.69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10.58</v>
      </c>
      <c r="G485" s="6">
        <v>3.5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37.28</v>
      </c>
      <c r="G486" s="6">
        <v>12.35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42.19</v>
      </c>
      <c r="G487" s="6">
        <v>95.87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111.72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24.19</v>
      </c>
      <c r="G490" s="6">
        <v>67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32.229999999999997</v>
      </c>
      <c r="G491" s="6">
        <v>10.15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31.96</v>
      </c>
      <c r="G492" s="6">
        <v>89.41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166.56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32.17</v>
      </c>
      <c r="G495" s="6">
        <v>64.98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26.35</v>
      </c>
      <c r="G496" s="6">
        <v>53.22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118.2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844.17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24.19</v>
      </c>
      <c r="G502" s="6">
        <v>36.28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31.96</v>
      </c>
      <c r="G503" s="6">
        <v>47.94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84.22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292.02999999999997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24.19</v>
      </c>
      <c r="G515" s="6">
        <v>60.47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31.96</v>
      </c>
      <c r="G516" s="6">
        <v>79.900000000000006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140.37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1170.95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24.19</v>
      </c>
      <c r="G525" s="6">
        <v>60.47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31.96</v>
      </c>
      <c r="G526" s="6">
        <v>79.900000000000006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140.37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1170.95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24.19</v>
      </c>
      <c r="G535" s="6">
        <v>60.47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31.96</v>
      </c>
      <c r="G536" s="6">
        <v>79.900000000000006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140.37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1170.95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1.48</v>
      </c>
      <c r="G542" s="6">
        <v>1.48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187.7</v>
      </c>
      <c r="G543" s="6">
        <v>198.96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200.44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32.89</v>
      </c>
      <c r="G546" s="6">
        <v>7.23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22.53</v>
      </c>
      <c r="G547" s="6">
        <v>4.95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12.18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212.62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29.09</v>
      </c>
      <c r="G553" s="6">
        <v>0.53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29.96</v>
      </c>
      <c r="G554" s="6">
        <v>0.39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0.92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17.2</v>
      </c>
      <c r="G557" s="6">
        <v>0.13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87.73</v>
      </c>
      <c r="G558" s="6">
        <v>0.14000000000000001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28.67</v>
      </c>
      <c r="G559" s="6">
        <v>30.1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35.15</v>
      </c>
      <c r="G560" s="6">
        <v>7.41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143.56</v>
      </c>
      <c r="G561" s="6">
        <v>8.4700000000000006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46.25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22.53</v>
      </c>
      <c r="G564" s="6">
        <v>5.38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32.54</v>
      </c>
      <c r="G565" s="6">
        <v>4.71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10.09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57.26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29.09</v>
      </c>
      <c r="G571" s="6">
        <v>0.53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29.96</v>
      </c>
      <c r="G572" s="6">
        <v>0.39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0.92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17.2</v>
      </c>
      <c r="G575" s="6">
        <v>0.13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87.73</v>
      </c>
      <c r="G576" s="6">
        <v>0.14000000000000001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28.67</v>
      </c>
      <c r="G577" s="6">
        <v>30.1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35.15</v>
      </c>
      <c r="G578" s="6">
        <v>7.41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143.56</v>
      </c>
      <c r="G579" s="6">
        <v>8.4700000000000006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46.25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22.53</v>
      </c>
      <c r="G582" s="6">
        <v>5.38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32.54</v>
      </c>
      <c r="G583" s="6">
        <v>4.71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10.09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57.26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29.09</v>
      </c>
      <c r="G589" s="6">
        <v>0.53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29.96</v>
      </c>
      <c r="G590" s="6">
        <v>0.39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0.92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17.2</v>
      </c>
      <c r="G593" s="6">
        <v>0.13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87.73</v>
      </c>
      <c r="G594" s="6">
        <v>0.14000000000000001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28.67</v>
      </c>
      <c r="G595" s="6">
        <v>30.1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35.15</v>
      </c>
      <c r="G596" s="6">
        <v>7.41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143.56</v>
      </c>
      <c r="G597" s="6">
        <v>8.4700000000000006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46.25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22.53</v>
      </c>
      <c r="G600" s="6">
        <v>5.38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32.54</v>
      </c>
      <c r="G601" s="6">
        <v>4.71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10.09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57.26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29.09</v>
      </c>
      <c r="G607" s="6">
        <v>0.53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29.96</v>
      </c>
      <c r="G608" s="6">
        <v>0.39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0.92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17.2</v>
      </c>
      <c r="G611" s="6">
        <v>0.1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87.73</v>
      </c>
      <c r="G612" s="6">
        <v>0.1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26.72</v>
      </c>
      <c r="G613" s="6">
        <v>28.05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35.15</v>
      </c>
      <c r="G614" s="6">
        <v>6.95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143.56</v>
      </c>
      <c r="G615" s="6">
        <v>6.46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41.66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22.53</v>
      </c>
      <c r="G618" s="6">
        <v>4.66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32.54</v>
      </c>
      <c r="G619" s="6">
        <v>3.64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8.3000000000000007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50.88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24.39</v>
      </c>
      <c r="G625" s="6">
        <v>36.58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36.58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23.64</v>
      </c>
      <c r="G628" s="6">
        <v>2.29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32.229999999999997</v>
      </c>
      <c r="G629" s="6">
        <v>13.85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16.14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52.72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24.39</v>
      </c>
      <c r="G635" s="6">
        <v>36.58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36.58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23.64</v>
      </c>
      <c r="G638" s="6">
        <v>2.29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32.229999999999997</v>
      </c>
      <c r="G639" s="6">
        <v>13.85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16.14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52.72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0.7</v>
      </c>
      <c r="G645" s="6">
        <v>3.43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4.1100000000000003</v>
      </c>
      <c r="G646" s="6">
        <v>2.25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26.66</v>
      </c>
      <c r="G647" s="6">
        <v>28.3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33.979999999999997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32.049999999999997</v>
      </c>
      <c r="G650" s="6">
        <v>21.77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22.53</v>
      </c>
      <c r="G651" s="6">
        <v>6.95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28.72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62.7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0.7</v>
      </c>
      <c r="G657" s="6">
        <v>3.43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4.1100000000000003</v>
      </c>
      <c r="G658" s="6">
        <v>2.25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26.66</v>
      </c>
      <c r="G659" s="6">
        <v>28.3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33.979999999999997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32.049999999999997</v>
      </c>
      <c r="G662" s="6">
        <v>21.77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22.53</v>
      </c>
      <c r="G663" s="6">
        <v>6.95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28.72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62.7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0.7</v>
      </c>
      <c r="G669" s="6">
        <v>3.43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4.1100000000000003</v>
      </c>
      <c r="G670" s="6">
        <v>2.25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26.66</v>
      </c>
      <c r="G671" s="6">
        <v>28.3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33.979999999999997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32.049999999999997</v>
      </c>
      <c r="G674" s="6">
        <v>21.77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22.53</v>
      </c>
      <c r="G675" s="6">
        <v>6.95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28.72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62.7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0.7</v>
      </c>
      <c r="G681" s="6">
        <v>3.43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4.1100000000000003</v>
      </c>
      <c r="G682" s="6">
        <v>2.25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26.66</v>
      </c>
      <c r="G683" s="6">
        <v>28.3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33.979999999999997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32.049999999999997</v>
      </c>
      <c r="G686" s="6">
        <v>21.77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22.53</v>
      </c>
      <c r="G687" s="6">
        <v>6.95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28.72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62.7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31.97</v>
      </c>
      <c r="G693" s="6">
        <v>1.28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11.34</v>
      </c>
      <c r="G694" s="6">
        <v>11.73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13.01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32.89</v>
      </c>
      <c r="G697" s="6">
        <v>11.95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22.53</v>
      </c>
      <c r="G698" s="6">
        <v>3.41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15.36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28.37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24.27</v>
      </c>
      <c r="G704" s="6">
        <v>11.61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22.53</v>
      </c>
      <c r="G705" s="6">
        <v>10.78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22.39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153.16999999999999</v>
      </c>
      <c r="G708" s="6">
        <v>153.16999999999999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153.16999999999999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175.56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19.75</v>
      </c>
      <c r="G714" s="6">
        <v>4.1399999999999997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0.79</v>
      </c>
      <c r="G715" s="6">
        <v>0.39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4.53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32.229999999999997</v>
      </c>
      <c r="G718" s="6">
        <v>7.89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22.53</v>
      </c>
      <c r="G719" s="6">
        <v>2.77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10.66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712.87</v>
      </c>
      <c r="G722" s="6">
        <v>30.72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30.72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45.91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35.369999999999997</v>
      </c>
      <c r="G728" s="6">
        <v>3.36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147.19</v>
      </c>
      <c r="G729" s="6">
        <v>163.38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166.74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32.229999999999997</v>
      </c>
      <c r="G732" s="6">
        <v>5.51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22.53</v>
      </c>
      <c r="G733" s="6">
        <v>1.91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7.42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174.16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0.79</v>
      </c>
      <c r="G739" s="6">
        <v>0.01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31.97</v>
      </c>
      <c r="G740" s="6">
        <v>3.19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3.2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24.26</v>
      </c>
      <c r="G743" s="6">
        <v>2.1800000000000002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2.1800000000000002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5.38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2.15</v>
      </c>
      <c r="G749" s="6">
        <v>2.77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94.81</v>
      </c>
      <c r="G750" s="6">
        <v>94.81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97.58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24.9</v>
      </c>
      <c r="G753" s="6">
        <v>13.62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22.53</v>
      </c>
      <c r="G754" s="6">
        <v>6.15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19.77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117.35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1.3</v>
      </c>
      <c r="G760" s="6">
        <v>13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12.59</v>
      </c>
      <c r="G761" s="6">
        <v>78.680000000000007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91.68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32.229999999999997</v>
      </c>
      <c r="G764" s="6">
        <v>41.22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22.53</v>
      </c>
      <c r="G765" s="6">
        <v>57.6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98.82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190.5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1.3</v>
      </c>
      <c r="G771" s="6">
        <v>13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12.59</v>
      </c>
      <c r="G772" s="6">
        <v>78.680000000000007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91.68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32.229999999999997</v>
      </c>
      <c r="G775" s="6">
        <v>41.22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22.53</v>
      </c>
      <c r="G776" s="6">
        <v>57.6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98.82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190.5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148.66999999999999</v>
      </c>
      <c r="G782" s="6">
        <v>2.82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2.82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162.09</v>
      </c>
      <c r="G785" s="6">
        <v>202.61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202.61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22.53</v>
      </c>
      <c r="G788" s="6">
        <v>0.71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0.71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206.14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28.25</v>
      </c>
      <c r="G794" s="6">
        <v>6.45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6.45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31.77</v>
      </c>
      <c r="G797" s="6">
        <v>5.18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22.53</v>
      </c>
      <c r="G798" s="6">
        <v>1.22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6.4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12.85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22</v>
      </c>
      <c r="G804" s="6">
        <v>0.3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40.020000000000003</v>
      </c>
      <c r="G805" s="6">
        <v>5.61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5.91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31.77</v>
      </c>
      <c r="G808" s="6">
        <v>12.08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12.08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17.989999999999998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50.14</v>
      </c>
      <c r="G814" s="6">
        <v>3.2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1.45</v>
      </c>
      <c r="G815" s="6">
        <v>2.17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8.2100000000000009</v>
      </c>
      <c r="G816" s="6">
        <v>2.46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79.94</v>
      </c>
      <c r="G817" s="6">
        <v>25.74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33.57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31.77</v>
      </c>
      <c r="G820" s="6">
        <v>60.36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22.53</v>
      </c>
      <c r="G821" s="6">
        <v>42.8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103.16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136.72999999999999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78.86</v>
      </c>
      <c r="G827" s="6">
        <v>1.48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6.47</v>
      </c>
      <c r="G828" s="6">
        <v>6.47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2.2200000000000002</v>
      </c>
      <c r="G829" s="6">
        <v>0.04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89.35</v>
      </c>
      <c r="G830" s="6">
        <v>2.3199999999999998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10.31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23.67</v>
      </c>
      <c r="G833" s="6">
        <v>2.1800000000000002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30.41</v>
      </c>
      <c r="G834" s="6">
        <v>2.8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4.9800000000000004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15.29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78.86</v>
      </c>
      <c r="G840" s="6">
        <v>1.48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6.47</v>
      </c>
      <c r="G841" s="6">
        <v>6.47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2.2200000000000002</v>
      </c>
      <c r="G842" s="6">
        <v>0.04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89.35</v>
      </c>
      <c r="G843" s="6">
        <v>2.3199999999999998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10.31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23.67</v>
      </c>
      <c r="G846" s="6">
        <v>2.1800000000000002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30.41</v>
      </c>
      <c r="G847" s="6">
        <v>2.8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4.9800000000000004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15.29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78.86</v>
      </c>
      <c r="G853" s="6">
        <v>1.67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2.2200000000000002</v>
      </c>
      <c r="G854" s="6">
        <v>0.05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89.35</v>
      </c>
      <c r="G855" s="6">
        <v>2.41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17.16</v>
      </c>
      <c r="G856" s="6">
        <v>17.16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21.29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23.67</v>
      </c>
      <c r="G859" s="6">
        <v>3.66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30.41</v>
      </c>
      <c r="G860" s="6">
        <v>4.7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8.36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29.65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527.4</v>
      </c>
      <c r="G870" s="6">
        <v>2637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52.71</v>
      </c>
      <c r="G871" s="6">
        <v>2635.5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13938.7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41731.93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2.75</v>
      </c>
      <c r="G877" s="6">
        <v>8.25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22.69</v>
      </c>
      <c r="G878" s="6">
        <v>22.69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32.549999999999997</v>
      </c>
      <c r="G879" s="6">
        <v>5.61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36.549999999999997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23.67</v>
      </c>
      <c r="G882" s="6">
        <v>6.85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30.41</v>
      </c>
      <c r="G883" s="6">
        <v>8.8000000000000007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15.65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52.2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2.2799999999999998</v>
      </c>
      <c r="G889" s="6">
        <v>6.84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17.64</v>
      </c>
      <c r="G890" s="6">
        <v>17.64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32.549999999999997</v>
      </c>
      <c r="G891" s="6">
        <v>3.66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28.14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23.67</v>
      </c>
      <c r="G894" s="6">
        <v>5.21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30.41</v>
      </c>
      <c r="G895" s="6">
        <v>6.69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11.9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40.04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3.22</v>
      </c>
      <c r="G901" s="6">
        <v>6.44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2.48</v>
      </c>
      <c r="G902" s="6">
        <v>2.48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32.549999999999997</v>
      </c>
      <c r="G903" s="6">
        <v>4.96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49.56</v>
      </c>
      <c r="G904" s="6">
        <v>49.56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63.44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23.67</v>
      </c>
      <c r="G907" s="6">
        <v>7.56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30.41</v>
      </c>
      <c r="G908" s="6">
        <v>9.7200000000000006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17.28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80.72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78.86</v>
      </c>
      <c r="G914" s="6">
        <v>0.38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2.2200000000000002</v>
      </c>
      <c r="G915" s="6">
        <v>7.0000000000000007E-2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89.35</v>
      </c>
      <c r="G917" s="6">
        <v>0.67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83.02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23.67</v>
      </c>
      <c r="G920" s="6">
        <v>9.85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30.41</v>
      </c>
      <c r="G921" s="6">
        <v>12.65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22.5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105.52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4.6500000000000004</v>
      </c>
      <c r="G929" s="6">
        <v>4.6500000000000004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65.58</v>
      </c>
      <c r="G930" s="6">
        <v>65.58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250.03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30.41</v>
      </c>
      <c r="G933" s="6">
        <v>76.02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22.53</v>
      </c>
      <c r="G934" s="6">
        <v>56.32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132.34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11.8</v>
      </c>
      <c r="G937" s="6">
        <v>11.8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11.8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394.17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90.5</v>
      </c>
      <c r="G943" s="6">
        <v>90.5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20.8</v>
      </c>
      <c r="G944" s="6">
        <v>41.6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86.57</v>
      </c>
      <c r="G945" s="6">
        <v>2.63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134.72999999999999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30.41</v>
      </c>
      <c r="G948" s="6">
        <v>11.76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22.53</v>
      </c>
      <c r="G949" s="6">
        <v>4.24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16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150.72999999999999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173.77</v>
      </c>
      <c r="G955" s="6">
        <v>173.77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35.69</v>
      </c>
      <c r="G956" s="6">
        <v>10.61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184.38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24.9</v>
      </c>
      <c r="G959" s="6">
        <v>11.88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22.53</v>
      </c>
      <c r="G960" s="6">
        <v>3.38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15.26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199.64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4.6500000000000004</v>
      </c>
      <c r="G966" s="6">
        <v>0.09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202.31</v>
      </c>
      <c r="G967" s="6">
        <v>202.31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202.4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30.41</v>
      </c>
      <c r="G970" s="6">
        <v>2.91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22.53</v>
      </c>
      <c r="G971" s="6">
        <v>0.68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3.59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205.99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185.29</v>
      </c>
      <c r="G977" s="6">
        <v>185.29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185.29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24.73</v>
      </c>
      <c r="G980" s="6">
        <v>12.36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39.43</v>
      </c>
      <c r="G981" s="6">
        <v>19.71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32.07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217.36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4.6500000000000004</v>
      </c>
      <c r="G987" s="6">
        <v>0.19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474.68</v>
      </c>
      <c r="G988" s="6">
        <v>474.68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474.87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30.41</v>
      </c>
      <c r="G991" s="6">
        <v>14.07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22.53</v>
      </c>
      <c r="G992" s="6">
        <v>3.28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17.350000000000001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492.22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23.64</v>
      </c>
      <c r="G998" s="6">
        <v>11.82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39.43</v>
      </c>
      <c r="G999" s="6">
        <v>19.71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31.53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102.28</v>
      </c>
      <c r="G1002" s="6">
        <v>102.28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102.28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133.81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155.76</v>
      </c>
      <c r="G1008" s="6">
        <v>155.76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20.8</v>
      </c>
      <c r="G1009" s="6">
        <v>124.8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280.56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30.41</v>
      </c>
      <c r="G1012" s="6">
        <v>28.84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22.53</v>
      </c>
      <c r="G1013" s="6">
        <v>6.73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35.57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316.13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17.149999999999999</v>
      </c>
      <c r="G1019" s="6">
        <v>0.32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238</v>
      </c>
      <c r="G1020" s="6">
        <v>238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238.32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23.67</v>
      </c>
      <c r="G1023" s="6">
        <v>21.89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30.41</v>
      </c>
      <c r="G1024" s="6">
        <v>28.12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50.01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288.33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56.95</v>
      </c>
      <c r="G1030" s="6">
        <v>56.95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56.95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23.67</v>
      </c>
      <c r="G1033" s="6">
        <v>11.83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30.41</v>
      </c>
      <c r="G1034" s="6">
        <v>15.2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27.03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83.98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56.95</v>
      </c>
      <c r="G1040" s="6">
        <v>56.95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56.95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56.95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344</v>
      </c>
      <c r="G1046" s="6">
        <v>344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5.79</v>
      </c>
      <c r="G1047" s="6">
        <v>23.16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367.16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24.26</v>
      </c>
      <c r="G1050" s="6">
        <v>9.6999999999999993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32.229999999999997</v>
      </c>
      <c r="G1051" s="6">
        <v>64.459999999999994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74.16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441.32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249.93</v>
      </c>
      <c r="G1057" s="6">
        <v>249.93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4.6500000000000004</v>
      </c>
      <c r="G1058" s="6">
        <v>4.6500000000000004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254.58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30.41</v>
      </c>
      <c r="G1061" s="6">
        <v>15.2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15.2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269.77999999999997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22.24</v>
      </c>
      <c r="G1067" s="6">
        <v>22.24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22.24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23.67</v>
      </c>
      <c r="G1070" s="6">
        <v>11.83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30.41</v>
      </c>
      <c r="G1071" s="6">
        <v>15.2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27.03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49.27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0.61</v>
      </c>
      <c r="G1077" s="6">
        <v>1.33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53.81</v>
      </c>
      <c r="G1078" s="6">
        <v>25.66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87.73</v>
      </c>
      <c r="G1079" s="6">
        <v>0.17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7.33</v>
      </c>
      <c r="G1080" s="6">
        <v>7.99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35.15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24.19</v>
      </c>
      <c r="G1083" s="6">
        <v>26.43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31.96</v>
      </c>
      <c r="G1084" s="6">
        <v>42.5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68.930000000000007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26.89</v>
      </c>
      <c r="G1087" s="6">
        <v>32.26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32.26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136.34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23.67</v>
      </c>
      <c r="G1096" s="6">
        <v>7.1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30.41</v>
      </c>
      <c r="G1097" s="6">
        <v>15.2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22.3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662.66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7.28</v>
      </c>
      <c r="G1103" s="6">
        <v>7.28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17.149999999999999</v>
      </c>
      <c r="G1104" s="6">
        <v>0.34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7.62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23.67</v>
      </c>
      <c r="G1107" s="6">
        <v>3.55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30.41</v>
      </c>
      <c r="G1108" s="6">
        <v>4.5599999999999996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8.11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15.73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17.149999999999999</v>
      </c>
      <c r="G1114" s="6">
        <v>0.34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12.19</v>
      </c>
      <c r="G1115" s="6">
        <v>13.4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13.74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23.67</v>
      </c>
      <c r="G1118" s="6">
        <v>3.55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30.41</v>
      </c>
      <c r="G1119" s="6">
        <v>4.5599999999999996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8.11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21.85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0.61</v>
      </c>
      <c r="G1125" s="6">
        <v>2.93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28.37</v>
      </c>
      <c r="G1126" s="6">
        <v>72.62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1361.51</v>
      </c>
      <c r="G1127" s="6">
        <v>735.21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810.76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32.229999999999997</v>
      </c>
      <c r="G1130" s="6">
        <v>7.41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22.53</v>
      </c>
      <c r="G1131" s="6">
        <v>3.37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10.78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821.54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2890.63</v>
      </c>
      <c r="G1137" s="6">
        <v>2890.63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2890.63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0.38</v>
      </c>
      <c r="G1141" s="6">
        <v>1.52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4.18</v>
      </c>
      <c r="G1142" s="6">
        <v>0.83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8.0299999999999994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24.73</v>
      </c>
      <c r="G1145" s="6">
        <v>15.65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23.67</v>
      </c>
      <c r="G1146" s="6">
        <v>72.540000000000006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39.43</v>
      </c>
      <c r="G1147" s="6">
        <v>24.95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30.41</v>
      </c>
      <c r="G1148" s="6">
        <v>93.19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206.33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3104.99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30.41</v>
      </c>
      <c r="G1157" s="6">
        <v>21.28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21.28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517.55999999999995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10.58</v>
      </c>
      <c r="G1163" s="6">
        <v>9.94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3289.38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23.67</v>
      </c>
      <c r="G1167" s="6">
        <v>12.78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30.41</v>
      </c>
      <c r="G1168" s="6">
        <v>16.420000000000002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29.2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3318.58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39.43</v>
      </c>
      <c r="G1178" s="6">
        <v>138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43.5</v>
      </c>
      <c r="G1179" s="6">
        <v>152.25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22.53</v>
      </c>
      <c r="G1180" s="6">
        <v>78.849999999999994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369.1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4295.99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52.57</v>
      </c>
      <c r="G1186" s="6">
        <v>52.57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28.33</v>
      </c>
      <c r="G1187" s="6">
        <v>2.52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55.09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23.67</v>
      </c>
      <c r="G1190" s="6">
        <v>7.1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30.41</v>
      </c>
      <c r="G1191" s="6">
        <v>9.1199999999999992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45.4</v>
      </c>
      <c r="G1192" s="6">
        <v>13.62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29.84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84.93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35.369999999999997</v>
      </c>
      <c r="G1198" s="6">
        <v>0.7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44.84</v>
      </c>
      <c r="G1199" s="6">
        <v>44.84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45.54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24.04</v>
      </c>
      <c r="G1202" s="6">
        <v>7.21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7.21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52.75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129.58000000000001</v>
      </c>
      <c r="G1208" s="6">
        <v>129.58000000000001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1.19</v>
      </c>
      <c r="G1209" s="6">
        <v>4.76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134.34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24.73</v>
      </c>
      <c r="G1212" s="6">
        <v>6.18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39.43</v>
      </c>
      <c r="G1213" s="6">
        <v>9.85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16.03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150.37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258.08999999999997</v>
      </c>
      <c r="G1219" s="6">
        <v>258.08999999999997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1.19</v>
      </c>
      <c r="G1220" s="6">
        <v>4.76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262.85000000000002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24.73</v>
      </c>
      <c r="G1223" s="6">
        <v>6.18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39.43</v>
      </c>
      <c r="G1224" s="6">
        <v>9.85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16.03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278.88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96.88</v>
      </c>
      <c r="G1230" s="6">
        <v>96.88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96.88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24.73</v>
      </c>
      <c r="G1233" s="6">
        <v>4.9400000000000004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39.43</v>
      </c>
      <c r="G1234" s="6">
        <v>7.88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12.82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109.7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168.34</v>
      </c>
      <c r="G1240" s="6">
        <v>168.34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168.34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24.73</v>
      </c>
      <c r="G1243" s="6">
        <v>4.9400000000000004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39.43</v>
      </c>
      <c r="G1244" s="6">
        <v>7.88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12.82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181.16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18.239999999999998</v>
      </c>
      <c r="G1250" s="6">
        <v>19.149999999999999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19.149999999999999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24.73</v>
      </c>
      <c r="G1253" s="6">
        <v>3.88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39.43</v>
      </c>
      <c r="G1254" s="6">
        <v>6.19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10.07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9.42</v>
      </c>
      <c r="G1257" s="6">
        <v>9.42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9.42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38.64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24.73</v>
      </c>
      <c r="G1267" s="6">
        <v>2.96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39.43</v>
      </c>
      <c r="G1268" s="6">
        <v>4.7300000000000004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7.69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62.02</v>
      </c>
      <c r="G1271" s="6">
        <v>62.02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62.02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211.07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2.77</v>
      </c>
      <c r="G1277" s="6">
        <v>2.77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2.77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13.26</v>
      </c>
      <c r="G1280" s="6">
        <v>13.26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13.26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16.03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4.8499999999999996</v>
      </c>
      <c r="G1286" s="6">
        <v>4.8499999999999996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80.790000000000006</v>
      </c>
      <c r="G1287" s="6">
        <v>80.790000000000006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85.64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24.73</v>
      </c>
      <c r="G1290" s="6">
        <v>5.68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39.43</v>
      </c>
      <c r="G1291" s="6">
        <v>21.75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27.43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113.07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415.88</v>
      </c>
      <c r="G1297" s="6">
        <v>415.88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415.88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24.73</v>
      </c>
      <c r="G1300" s="6">
        <v>4.29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39.43</v>
      </c>
      <c r="G1301" s="6">
        <v>16.420000000000002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20.71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436.59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28.45</v>
      </c>
      <c r="G1307" s="6">
        <v>28.45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28.45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24.73</v>
      </c>
      <c r="G1310" s="6">
        <v>4.29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39.43</v>
      </c>
      <c r="G1311" s="6">
        <v>16.420000000000002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20.71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49.16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10.45</v>
      </c>
      <c r="G1317" s="6">
        <v>0.1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268.74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24.73</v>
      </c>
      <c r="G1322" s="6">
        <v>3.66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39.43</v>
      </c>
      <c r="G1323" s="6">
        <v>14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17.66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286.39999999999998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10.45</v>
      </c>
      <c r="G1329" s="6">
        <v>0.1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9.3000000000000007</v>
      </c>
      <c r="G1330" s="6">
        <v>18.600000000000001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176.16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24.73</v>
      </c>
      <c r="G1334" s="6">
        <v>3.66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39.43</v>
      </c>
      <c r="G1335" s="6">
        <v>14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17.66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193.82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10.45</v>
      </c>
      <c r="G1341" s="6">
        <v>0.1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257.24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24.73</v>
      </c>
      <c r="G1346" s="6">
        <v>9.89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39.43</v>
      </c>
      <c r="G1347" s="6">
        <v>15.77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25.66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282.89999999999998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24.73</v>
      </c>
      <c r="G1356" s="6">
        <v>197.84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39.43</v>
      </c>
      <c r="G1357" s="6">
        <v>315.44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43.5</v>
      </c>
      <c r="G1358" s="6">
        <v>348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861.28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2918.75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36.49</v>
      </c>
      <c r="G1364" s="6">
        <v>36.49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36.49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24.73</v>
      </c>
      <c r="G1367" s="6">
        <v>12.36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43.5</v>
      </c>
      <c r="G1368" s="6">
        <v>13.05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25.41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61.9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39.43</v>
      </c>
      <c r="G1377" s="6">
        <v>7.88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7.88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31.2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23.64</v>
      </c>
      <c r="G1386" s="6">
        <v>17.73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39.43</v>
      </c>
      <c r="G1387" s="6">
        <v>29.57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47.3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205.24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0.37</v>
      </c>
      <c r="G1393" s="6">
        <v>0.74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24.06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23.64</v>
      </c>
      <c r="G1397" s="6">
        <v>4.72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39.43</v>
      </c>
      <c r="G1398" s="6">
        <v>7.88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12.6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36.659999999999997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17.79</v>
      </c>
      <c r="G1404" s="6">
        <v>17.79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17.79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24.73</v>
      </c>
      <c r="G1407" s="6">
        <v>5.09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39.43</v>
      </c>
      <c r="G1408" s="6">
        <v>8.1300000000000008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13.22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31.01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4.92</v>
      </c>
      <c r="G1414" s="6">
        <v>4.92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4.92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23.64</v>
      </c>
      <c r="G1417" s="6">
        <v>4.72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39.43</v>
      </c>
      <c r="G1418" s="6">
        <v>7.88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12.6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17.52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24.73</v>
      </c>
      <c r="G1428" s="6">
        <v>2.96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39.43</v>
      </c>
      <c r="G1429" s="6">
        <v>4.7300000000000004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7.69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62.02</v>
      </c>
      <c r="G1432" s="6">
        <v>62.02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62.02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159.71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8.5500000000000007</v>
      </c>
      <c r="G1438" s="6">
        <v>8.5500000000000007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8.5500000000000007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24.73</v>
      </c>
      <c r="G1441" s="6">
        <v>2.4700000000000002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39.43</v>
      </c>
      <c r="G1442" s="6">
        <v>3.94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6.41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14.96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23.92</v>
      </c>
      <c r="G1448" s="6">
        <v>25.11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25.11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24.73</v>
      </c>
      <c r="G1451" s="6">
        <v>3.88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39.43</v>
      </c>
      <c r="G1452" s="6">
        <v>6.19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10.07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9.42</v>
      </c>
      <c r="G1455" s="6">
        <v>9.42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9.42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44.6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24.26</v>
      </c>
      <c r="G1464" s="6">
        <v>12.13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29.63</v>
      </c>
      <c r="G1465" s="6">
        <v>14.81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26.94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109.35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24.26</v>
      </c>
      <c r="G1474" s="6">
        <v>36.39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29.63</v>
      </c>
      <c r="G1475" s="6">
        <v>29.63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66.02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8925.25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24.73</v>
      </c>
      <c r="G1490" s="6">
        <v>61.82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39.43</v>
      </c>
      <c r="G1491" s="6">
        <v>98.57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160.38999999999999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366.9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39.43</v>
      </c>
      <c r="G1500" s="6">
        <v>11.82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22.53</v>
      </c>
      <c r="G1501" s="6">
        <v>6.75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18.57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384.1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4.92</v>
      </c>
      <c r="G1507" s="6">
        <v>4.92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4.92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23.64</v>
      </c>
      <c r="G1510" s="6">
        <v>4.72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39.43</v>
      </c>
      <c r="G1511" s="6">
        <v>7.88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12.6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17.52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24.73</v>
      </c>
      <c r="G1520" s="6">
        <v>15.35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39.43</v>
      </c>
      <c r="G1521" s="6">
        <v>24.48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39.83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78.42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4.34</v>
      </c>
      <c r="G1527" s="6">
        <v>9.11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27.8</v>
      </c>
      <c r="G1529" s="6">
        <v>30.58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27.8</v>
      </c>
      <c r="G1530" s="6">
        <v>23.63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89.4</v>
      </c>
      <c r="G1531" s="6">
        <v>983.4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102.71</v>
      </c>
      <c r="G1532" s="6">
        <v>1078.45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2179.96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33.49</v>
      </c>
      <c r="G1535" s="6">
        <v>117.21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32.229999999999997</v>
      </c>
      <c r="G1536" s="6">
        <v>61.55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31.77</v>
      </c>
      <c r="G1537" s="6">
        <v>111.19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22.53</v>
      </c>
      <c r="G1538" s="6">
        <v>281.62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571.57000000000005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0.51</v>
      </c>
      <c r="G1541" s="6">
        <v>0.43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0.43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2751.96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679.24</v>
      </c>
      <c r="G1547" s="6">
        <v>682.63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35.69</v>
      </c>
      <c r="G1548" s="6">
        <v>18.649999999999999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86.57</v>
      </c>
      <c r="G1549" s="6">
        <v>1.82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703.1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24.9</v>
      </c>
      <c r="G1552" s="6">
        <v>37.21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22.53</v>
      </c>
      <c r="G1553" s="6">
        <v>22.15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59.36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762.46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679.24</v>
      </c>
      <c r="G1559" s="6">
        <v>679.24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86.57</v>
      </c>
      <c r="G1560" s="6">
        <v>1.33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680.57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24.9</v>
      </c>
      <c r="G1563" s="6">
        <v>12.45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22.53</v>
      </c>
      <c r="G1564" s="6">
        <v>16.89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29.34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709.91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45.05</v>
      </c>
      <c r="G1570" s="6">
        <v>45.05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59.35</v>
      </c>
      <c r="G1571" s="6">
        <v>59.35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39.07</v>
      </c>
      <c r="G1572" s="6">
        <v>21.87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126.27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31.28</v>
      </c>
      <c r="G1575" s="6">
        <v>65.56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65.56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191.83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172.99</v>
      </c>
      <c r="G1581" s="6">
        <v>121.09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0.61</v>
      </c>
      <c r="G1582" s="6">
        <v>1.33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28.33</v>
      </c>
      <c r="G1583" s="6">
        <v>0.11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87.73</v>
      </c>
      <c r="G1584" s="6">
        <v>0.17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122.7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24.19</v>
      </c>
      <c r="G1587" s="6">
        <v>22.98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31.96</v>
      </c>
      <c r="G1588" s="6">
        <v>36.94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59.92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182.62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0.79</v>
      </c>
      <c r="G1594" s="6">
        <v>14.22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14.22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32.229999999999997</v>
      </c>
      <c r="G1597" s="6">
        <v>32.229999999999997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22.53</v>
      </c>
      <c r="G1598" s="6">
        <v>45.06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77.290000000000006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8.24</v>
      </c>
      <c r="G1601" s="6">
        <v>9.8800000000000008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553.53</v>
      </c>
      <c r="G1602" s="6">
        <v>105.17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9.6</v>
      </c>
      <c r="G1603" s="6">
        <v>145.91999999999999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43.46</v>
      </c>
      <c r="G1604" s="6">
        <v>52.15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105.74</v>
      </c>
      <c r="G1605" s="6">
        <v>200.9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514.02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605.53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22.53</v>
      </c>
      <c r="G1614" s="6">
        <v>1.8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1.8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18.3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/>
  </sheetPr>
  <dimension ref="A1:G1617"/>
  <sheetViews>
    <sheetView workbookViewId="0">
      <selection activeCell="A6" sqref="A6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696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100</v>
      </c>
      <c r="G15" s="6">
        <v>2.02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196.25</v>
      </c>
      <c r="G16" s="6">
        <v>198.21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668.89</v>
      </c>
      <c r="G17" s="6">
        <v>675.57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18.72</v>
      </c>
      <c r="G18" s="6">
        <v>18.899999999999999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2.8</v>
      </c>
      <c r="G19" s="6">
        <v>22.62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23.81</v>
      </c>
      <c r="G20" s="6">
        <v>721.44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26.68</v>
      </c>
      <c r="G21" s="6">
        <v>134.72999999999999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26.68</v>
      </c>
      <c r="G22" s="6">
        <v>134.72999999999999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1908.22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19.82</v>
      </c>
      <c r="G25" s="6">
        <v>80.069999999999993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23.58</v>
      </c>
      <c r="G26" s="6">
        <v>190.52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24.29</v>
      </c>
      <c r="G27" s="6">
        <v>196.26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20.14</v>
      </c>
      <c r="G28" s="6">
        <v>165.17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632.02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18.170000000000002</v>
      </c>
      <c r="G31" s="6">
        <v>311.97000000000003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311.97000000000003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2852.21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903.5</v>
      </c>
      <c r="G37" s="6">
        <v>903.5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903.5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1720.93</v>
      </c>
      <c r="G40" s="6">
        <v>165.2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116.89</v>
      </c>
      <c r="G41" s="6">
        <v>11.68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176.88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1080.3800000000001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705.85</v>
      </c>
      <c r="G47" s="6">
        <v>705.85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705.85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1720.93</v>
      </c>
      <c r="G50" s="6">
        <v>165.2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116.89</v>
      </c>
      <c r="G51" s="6">
        <v>11.68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176.88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882.73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1129.3699999999999</v>
      </c>
      <c r="G57" s="6">
        <v>1129.3699999999999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1129.3699999999999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1720.93</v>
      </c>
      <c r="G60" s="6">
        <v>165.2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116.89</v>
      </c>
      <c r="G61" s="6">
        <v>11.68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176.88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1306.25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3470.58</v>
      </c>
      <c r="G67" s="6">
        <v>27764.639999999999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5002.4399999999996</v>
      </c>
      <c r="G68" s="6">
        <v>40019.519999999997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20257.13</v>
      </c>
      <c r="G69" s="6">
        <v>81028.52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9808.0400000000009</v>
      </c>
      <c r="G70" s="6">
        <v>78464.320000000007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3629.34</v>
      </c>
      <c r="G71" s="6">
        <v>29034.720000000001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256311.72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256311.72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180.72</v>
      </c>
      <c r="G77" s="6">
        <v>0.09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352.72</v>
      </c>
      <c r="G78" s="6">
        <v>0.25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0.34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8.02</v>
      </c>
      <c r="G81" s="6">
        <v>4.1399999999999997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7.83</v>
      </c>
      <c r="G82" s="6">
        <v>0.05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7.95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51.84</v>
      </c>
      <c r="G84" s="6">
        <v>0.15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205.62</v>
      </c>
      <c r="G86" s="6">
        <v>0.32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9.1199999999999992</v>
      </c>
      <c r="G87" s="6">
        <v>5.16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9.85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19.12</v>
      </c>
      <c r="G90" s="6">
        <v>0.01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21.67</v>
      </c>
      <c r="G91" s="6">
        <v>0.1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25.06</v>
      </c>
      <c r="G92" s="6">
        <v>0.12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0.23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24.14</v>
      </c>
      <c r="G95" s="6">
        <v>1.9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1.9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12.32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0.12</v>
      </c>
      <c r="G101" s="6">
        <v>0.2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3.32</v>
      </c>
      <c r="G102" s="6">
        <v>7.7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42.58</v>
      </c>
      <c r="G103" s="6">
        <v>31.84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30.71</v>
      </c>
      <c r="G104" s="6">
        <v>9.48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508.5</v>
      </c>
      <c r="G105" s="6">
        <v>508.5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557.72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20.14</v>
      </c>
      <c r="G108" s="6">
        <v>27.75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20.03</v>
      </c>
      <c r="G109" s="6">
        <v>28.4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56.15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613.87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10.39</v>
      </c>
      <c r="G115" s="6">
        <v>101.82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366.99</v>
      </c>
      <c r="G116" s="6">
        <v>366.99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141.82</v>
      </c>
      <c r="G117" s="6">
        <v>141.82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449.26</v>
      </c>
      <c r="G118" s="6">
        <v>449.26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1059.8900000000001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1059.8900000000001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10.39</v>
      </c>
      <c r="G124" s="6">
        <v>103.9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366.99</v>
      </c>
      <c r="G125" s="6">
        <v>366.99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161.66</v>
      </c>
      <c r="G126" s="6">
        <v>161.66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905.28</v>
      </c>
      <c r="G127" s="6">
        <v>905.28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1537.83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1537.83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10.39</v>
      </c>
      <c r="G133" s="6">
        <v>103.9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366.99</v>
      </c>
      <c r="G134" s="6">
        <v>366.99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161.66</v>
      </c>
      <c r="G135" s="6">
        <v>161.66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529.49</v>
      </c>
      <c r="G136" s="6">
        <v>529.49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1162.04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1162.04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10.39</v>
      </c>
      <c r="G142" s="6">
        <v>103.9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366.99</v>
      </c>
      <c r="G143" s="6">
        <v>366.99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161.66</v>
      </c>
      <c r="G144" s="6">
        <v>161.66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529.49</v>
      </c>
      <c r="G145" s="6">
        <v>529.49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1162.04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1162.04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10.39</v>
      </c>
      <c r="G151" s="6">
        <v>103.9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366.99</v>
      </c>
      <c r="G152" s="6">
        <v>366.99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161.66</v>
      </c>
      <c r="G153" s="6">
        <v>161.66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905.28</v>
      </c>
      <c r="G154" s="6">
        <v>905.28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1537.83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1537.83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10.39</v>
      </c>
      <c r="G160" s="6">
        <v>99.74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366.99</v>
      </c>
      <c r="G161" s="6">
        <v>366.99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141.82</v>
      </c>
      <c r="G162" s="6">
        <v>141.82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465.31</v>
      </c>
      <c r="G163" s="6">
        <v>465.31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1073.8599999999999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1073.8599999999999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19.010000000000002</v>
      </c>
      <c r="G169" s="6">
        <v>0.39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30.71</v>
      </c>
      <c r="G170" s="6">
        <v>10.96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219.58</v>
      </c>
      <c r="G171" s="6">
        <v>219.58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230.93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20.14</v>
      </c>
      <c r="G174" s="6">
        <v>7.71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20.03</v>
      </c>
      <c r="G175" s="6">
        <v>7.89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15.6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246.53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9.8800000000000008</v>
      </c>
      <c r="G181" s="6">
        <v>154.12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154.12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23.13</v>
      </c>
      <c r="G184" s="6">
        <v>9.85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20.14</v>
      </c>
      <c r="G185" s="6">
        <v>8.57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18.420000000000002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172.54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0.36</v>
      </c>
      <c r="G191" s="6">
        <v>3.16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886.54</v>
      </c>
      <c r="G192" s="6">
        <v>886.54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46.47</v>
      </c>
      <c r="G193" s="6">
        <v>74.95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964.65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24.29</v>
      </c>
      <c r="G196" s="6">
        <v>15.81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20.14</v>
      </c>
      <c r="G197" s="6">
        <v>6.54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22.35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987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0.36</v>
      </c>
      <c r="G203" s="6">
        <v>1.73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27.85</v>
      </c>
      <c r="G204" s="6">
        <v>190.78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909.05</v>
      </c>
      <c r="G205" s="6">
        <v>497.52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46.47</v>
      </c>
      <c r="G206" s="6">
        <v>41.02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731.05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24.29</v>
      </c>
      <c r="G209" s="6">
        <v>9.2899999999999991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20.14</v>
      </c>
      <c r="G210" s="6">
        <v>3.84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13.13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744.18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0.36</v>
      </c>
      <c r="G216" s="6">
        <v>1.73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27.85</v>
      </c>
      <c r="G217" s="6">
        <v>190.78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909.05</v>
      </c>
      <c r="G218" s="6">
        <v>497.52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46.47</v>
      </c>
      <c r="G219" s="6">
        <v>41.02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731.05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24.29</v>
      </c>
      <c r="G222" s="6">
        <v>9.2899999999999991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20.14</v>
      </c>
      <c r="G223" s="6">
        <v>3.84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13.13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744.18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0.36</v>
      </c>
      <c r="G229" s="6">
        <v>1.69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27.85</v>
      </c>
      <c r="G230" s="6">
        <v>61.32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460.48</v>
      </c>
      <c r="G231" s="6">
        <v>460.48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46.47</v>
      </c>
      <c r="G232" s="6">
        <v>2.96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526.45000000000005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24.29</v>
      </c>
      <c r="G235" s="6">
        <v>6.84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20.14</v>
      </c>
      <c r="G236" s="6">
        <v>2.83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9.67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536.12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0.36</v>
      </c>
      <c r="G242" s="6">
        <v>1.73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27.85</v>
      </c>
      <c r="G243" s="6">
        <v>190.78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909.05</v>
      </c>
      <c r="G244" s="6">
        <v>497.52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46.47</v>
      </c>
      <c r="G245" s="6">
        <v>41.02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731.05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24.29</v>
      </c>
      <c r="G248" s="6">
        <v>9.2899999999999991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20.14</v>
      </c>
      <c r="G249" s="6">
        <v>3.84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13.13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744.18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279.76</v>
      </c>
      <c r="G255" s="6">
        <v>582.82000000000005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0.2</v>
      </c>
      <c r="G256" s="6">
        <v>4.88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30.71</v>
      </c>
      <c r="G257" s="6">
        <v>38.28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625.98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24.29</v>
      </c>
      <c r="G260" s="6">
        <v>41.46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20.14</v>
      </c>
      <c r="G261" s="6">
        <v>17.170000000000002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58.63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684.61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279.76</v>
      </c>
      <c r="G267" s="6">
        <v>582.82000000000005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0.2</v>
      </c>
      <c r="G268" s="6">
        <v>4.88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30.71</v>
      </c>
      <c r="G269" s="6">
        <v>38.28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625.98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24.29</v>
      </c>
      <c r="G272" s="6">
        <v>41.46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20.14</v>
      </c>
      <c r="G273" s="6">
        <v>17.170000000000002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58.63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684.61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692.85</v>
      </c>
      <c r="G279" s="6">
        <v>692.85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0.2</v>
      </c>
      <c r="G280" s="6">
        <v>3.48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30.71</v>
      </c>
      <c r="G281" s="6">
        <v>13.02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709.35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24.29</v>
      </c>
      <c r="G284" s="6">
        <v>17.48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20.14</v>
      </c>
      <c r="G285" s="6">
        <v>7.25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24.73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734.08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279.76</v>
      </c>
      <c r="G291" s="6">
        <v>582.82000000000005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0.2</v>
      </c>
      <c r="G292" s="6">
        <v>4.88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30.71</v>
      </c>
      <c r="G293" s="6">
        <v>38.28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625.98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24.29</v>
      </c>
      <c r="G296" s="6">
        <v>41.46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20.14</v>
      </c>
      <c r="G297" s="6">
        <v>17.170000000000002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58.63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684.61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692.85</v>
      </c>
      <c r="G303" s="6">
        <v>692.85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0.2</v>
      </c>
      <c r="G304" s="6">
        <v>3.48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30.71</v>
      </c>
      <c r="G305" s="6">
        <v>13.02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709.35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24.29</v>
      </c>
      <c r="G308" s="6">
        <v>17.48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20.14</v>
      </c>
      <c r="G309" s="6">
        <v>7.25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24.73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734.08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279.76</v>
      </c>
      <c r="G315" s="6">
        <v>582.82000000000005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0.2</v>
      </c>
      <c r="G316" s="6">
        <v>4.88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30.71</v>
      </c>
      <c r="G317" s="6">
        <v>38.28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625.98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24.29</v>
      </c>
      <c r="G320" s="6">
        <v>41.46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20.14</v>
      </c>
      <c r="G321" s="6">
        <v>17.170000000000002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58.63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684.61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279.76</v>
      </c>
      <c r="G327" s="6">
        <v>582.82000000000005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0.2</v>
      </c>
      <c r="G328" s="6">
        <v>4.88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30.71</v>
      </c>
      <c r="G329" s="6">
        <v>38.28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625.98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24.29</v>
      </c>
      <c r="G332" s="6">
        <v>41.46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20.14</v>
      </c>
      <c r="G333" s="6">
        <v>17.170000000000002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58.63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684.61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279.76</v>
      </c>
      <c r="G339" s="6">
        <v>582.82000000000005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0.2</v>
      </c>
      <c r="G340" s="6">
        <v>4.88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30.71</v>
      </c>
      <c r="G341" s="6">
        <v>38.28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625.98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24.29</v>
      </c>
      <c r="G344" s="6">
        <v>41.46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20.14</v>
      </c>
      <c r="G345" s="6">
        <v>17.170000000000002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58.63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684.61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279.76</v>
      </c>
      <c r="G351" s="6">
        <v>582.82000000000005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0.2</v>
      </c>
      <c r="G352" s="6">
        <v>4.88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30.71</v>
      </c>
      <c r="G353" s="6">
        <v>38.28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625.98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24.29</v>
      </c>
      <c r="G356" s="6">
        <v>41.46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20.14</v>
      </c>
      <c r="G357" s="6">
        <v>17.170000000000002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58.63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684.61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279.76</v>
      </c>
      <c r="G363" s="6">
        <v>582.82000000000005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0.2</v>
      </c>
      <c r="G364" s="6">
        <v>4.88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30.71</v>
      </c>
      <c r="G365" s="6">
        <v>38.28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625.98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24.29</v>
      </c>
      <c r="G368" s="6">
        <v>41.46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20.14</v>
      </c>
      <c r="G369" s="6">
        <v>17.170000000000002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58.63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684.61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279.76</v>
      </c>
      <c r="G375" s="6">
        <v>582.82000000000005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0.2</v>
      </c>
      <c r="G376" s="6">
        <v>4.88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30.71</v>
      </c>
      <c r="G377" s="6">
        <v>38.28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625.98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24.29</v>
      </c>
      <c r="G380" s="6">
        <v>41.46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20.14</v>
      </c>
      <c r="G381" s="6">
        <v>17.170000000000002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58.63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684.61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279.76</v>
      </c>
      <c r="G387" s="6">
        <v>582.82000000000005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0.2</v>
      </c>
      <c r="G388" s="6">
        <v>4.88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30.71</v>
      </c>
      <c r="G389" s="6">
        <v>38.28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625.98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24.29</v>
      </c>
      <c r="G392" s="6">
        <v>41.46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20.14</v>
      </c>
      <c r="G393" s="6">
        <v>17.170000000000002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58.63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684.61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279.76</v>
      </c>
      <c r="G399" s="6">
        <v>582.82000000000005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0.2</v>
      </c>
      <c r="G400" s="6">
        <v>4.88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30.71</v>
      </c>
      <c r="G401" s="6">
        <v>38.28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625.98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24.29</v>
      </c>
      <c r="G404" s="6">
        <v>41.46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20.14</v>
      </c>
      <c r="G405" s="6">
        <v>17.170000000000002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58.63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684.61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692.85</v>
      </c>
      <c r="G411" s="6">
        <v>692.85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0.2</v>
      </c>
      <c r="G412" s="6">
        <v>3.48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30.71</v>
      </c>
      <c r="G413" s="6">
        <v>13.02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709.35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24.29</v>
      </c>
      <c r="G416" s="6">
        <v>17.48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20.14</v>
      </c>
      <c r="G417" s="6">
        <v>7.25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24.73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734.08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21.46</v>
      </c>
      <c r="G423" s="6">
        <v>64.38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104.33</v>
      </c>
      <c r="G424" s="6">
        <v>104.33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168.71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24.12</v>
      </c>
      <c r="G427" s="6">
        <v>8.44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20.14</v>
      </c>
      <c r="G428" s="6">
        <v>12.08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20.52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189.23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2540.59</v>
      </c>
      <c r="G434" s="6">
        <v>1346.51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1346.51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1346.51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173.94</v>
      </c>
      <c r="G440" s="6">
        <v>707.98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707.98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11.11</v>
      </c>
      <c r="G443" s="6">
        <v>3.68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31.23</v>
      </c>
      <c r="G444" s="6">
        <v>10.34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22.91</v>
      </c>
      <c r="G445" s="6">
        <v>23.13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44.37</v>
      </c>
      <c r="G446" s="6">
        <v>100.83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137.97999999999999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20.39</v>
      </c>
      <c r="G449" s="6">
        <v>56.48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24.29</v>
      </c>
      <c r="G450" s="6">
        <v>7.65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24.12</v>
      </c>
      <c r="G451" s="6">
        <v>67.48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131.61000000000001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26.99</v>
      </c>
      <c r="G454" s="6">
        <v>54.51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22.61</v>
      </c>
      <c r="G455" s="6">
        <v>45.67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100.18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1077.75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173.94</v>
      </c>
      <c r="G461" s="6">
        <v>700.97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700.97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11.11</v>
      </c>
      <c r="G464" s="6">
        <v>3.64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31.23</v>
      </c>
      <c r="G465" s="6">
        <v>10.24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22.91</v>
      </c>
      <c r="G466" s="6">
        <v>22.91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44.37</v>
      </c>
      <c r="G467" s="6">
        <v>99.83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136.62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20.350000000000001</v>
      </c>
      <c r="G470" s="6">
        <v>56.36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24.29</v>
      </c>
      <c r="G471" s="6">
        <v>7.57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24.12</v>
      </c>
      <c r="G472" s="6">
        <v>66.81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130.74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26.99</v>
      </c>
      <c r="G475" s="6">
        <v>53.98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22.61</v>
      </c>
      <c r="G476" s="6">
        <v>45.22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99.2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1067.53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173.94</v>
      </c>
      <c r="G482" s="6">
        <v>707.98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707.98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11.11</v>
      </c>
      <c r="G485" s="6">
        <v>3.68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31.23</v>
      </c>
      <c r="G486" s="6">
        <v>10.34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44.37</v>
      </c>
      <c r="G487" s="6">
        <v>100.83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114.85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20.39</v>
      </c>
      <c r="G490" s="6">
        <v>56.48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24.29</v>
      </c>
      <c r="G491" s="6">
        <v>7.65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24.12</v>
      </c>
      <c r="G492" s="6">
        <v>67.48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131.61000000000001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26.99</v>
      </c>
      <c r="G495" s="6">
        <v>54.51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22.61</v>
      </c>
      <c r="G496" s="6">
        <v>45.67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100.18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1054.6199999999999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20.39</v>
      </c>
      <c r="G502" s="6">
        <v>30.58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24.12</v>
      </c>
      <c r="G503" s="6">
        <v>36.18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66.760000000000005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274.57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20.39</v>
      </c>
      <c r="G515" s="6">
        <v>50.97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24.12</v>
      </c>
      <c r="G516" s="6">
        <v>60.3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111.27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1141.8499999999999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20.39</v>
      </c>
      <c r="G525" s="6">
        <v>50.97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24.12</v>
      </c>
      <c r="G526" s="6">
        <v>60.3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111.27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1141.8499999999999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20.39</v>
      </c>
      <c r="G535" s="6">
        <v>50.97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24.12</v>
      </c>
      <c r="G536" s="6">
        <v>60.3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111.27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1141.8499999999999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1.8</v>
      </c>
      <c r="G542" s="6">
        <v>1.8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187.7</v>
      </c>
      <c r="G543" s="6">
        <v>198.96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200.76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23.9</v>
      </c>
      <c r="G546" s="6">
        <v>5.25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20.14</v>
      </c>
      <c r="G547" s="6">
        <v>4.43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9.68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210.44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22.63</v>
      </c>
      <c r="G553" s="6">
        <v>0.41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23.61</v>
      </c>
      <c r="G554" s="6">
        <v>0.31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0.72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16.62</v>
      </c>
      <c r="G557" s="6">
        <v>0.13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69.42</v>
      </c>
      <c r="G558" s="6">
        <v>0.11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24.01</v>
      </c>
      <c r="G559" s="6">
        <v>25.21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46.47</v>
      </c>
      <c r="G560" s="6">
        <v>9.8000000000000007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252.27</v>
      </c>
      <c r="G561" s="6">
        <v>14.88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50.13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20.14</v>
      </c>
      <c r="G564" s="6">
        <v>4.8099999999999996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23.69</v>
      </c>
      <c r="G565" s="6">
        <v>3.43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8.24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59.09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22.63</v>
      </c>
      <c r="G571" s="6">
        <v>0.41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23.61</v>
      </c>
      <c r="G572" s="6">
        <v>0.31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0.72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16.62</v>
      </c>
      <c r="G575" s="6">
        <v>0.13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69.42</v>
      </c>
      <c r="G576" s="6">
        <v>0.11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24.01</v>
      </c>
      <c r="G577" s="6">
        <v>25.21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46.47</v>
      </c>
      <c r="G578" s="6">
        <v>9.8000000000000007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252.27</v>
      </c>
      <c r="G579" s="6">
        <v>14.88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50.13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20.14</v>
      </c>
      <c r="G582" s="6">
        <v>4.8099999999999996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23.69</v>
      </c>
      <c r="G583" s="6">
        <v>3.43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8.24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59.09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22.63</v>
      </c>
      <c r="G589" s="6">
        <v>0.41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23.61</v>
      </c>
      <c r="G590" s="6">
        <v>0.31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0.72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16.62</v>
      </c>
      <c r="G593" s="6">
        <v>0.13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69.42</v>
      </c>
      <c r="G594" s="6">
        <v>0.11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24.01</v>
      </c>
      <c r="G595" s="6">
        <v>25.21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46.47</v>
      </c>
      <c r="G596" s="6">
        <v>9.8000000000000007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252.27</v>
      </c>
      <c r="G597" s="6">
        <v>14.88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50.13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20.14</v>
      </c>
      <c r="G600" s="6">
        <v>4.8099999999999996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23.69</v>
      </c>
      <c r="G601" s="6">
        <v>3.43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8.24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59.09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22.63</v>
      </c>
      <c r="G607" s="6">
        <v>0.41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23.61</v>
      </c>
      <c r="G608" s="6">
        <v>0.31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0.72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16.62</v>
      </c>
      <c r="G611" s="6">
        <v>0.09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69.42</v>
      </c>
      <c r="G612" s="6">
        <v>0.08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22.38</v>
      </c>
      <c r="G613" s="6">
        <v>23.49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46.47</v>
      </c>
      <c r="G614" s="6">
        <v>9.1999999999999993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252.27</v>
      </c>
      <c r="G615" s="6">
        <v>11.35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44.21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20.14</v>
      </c>
      <c r="G618" s="6">
        <v>4.16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23.69</v>
      </c>
      <c r="G619" s="6">
        <v>2.65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6.81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51.74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26.78</v>
      </c>
      <c r="G625" s="6">
        <v>40.17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40.17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20.260000000000002</v>
      </c>
      <c r="G628" s="6">
        <v>1.96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24.29</v>
      </c>
      <c r="G629" s="6">
        <v>10.44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12.4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52.57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26.78</v>
      </c>
      <c r="G635" s="6">
        <v>40.17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40.17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20.260000000000002</v>
      </c>
      <c r="G638" s="6">
        <v>1.96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24.29</v>
      </c>
      <c r="G639" s="6">
        <v>10.44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12.4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52.57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0.93</v>
      </c>
      <c r="G645" s="6">
        <v>4.5599999999999996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5.46</v>
      </c>
      <c r="G646" s="6">
        <v>2.99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30.39</v>
      </c>
      <c r="G647" s="6">
        <v>32.26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39.81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24.18</v>
      </c>
      <c r="G650" s="6">
        <v>16.420000000000002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20.14</v>
      </c>
      <c r="G651" s="6">
        <v>6.22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22.64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62.45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0.93</v>
      </c>
      <c r="G657" s="6">
        <v>4.5599999999999996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5.46</v>
      </c>
      <c r="G658" s="6">
        <v>2.99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30.39</v>
      </c>
      <c r="G659" s="6">
        <v>32.26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39.81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24.18</v>
      </c>
      <c r="G662" s="6">
        <v>16.420000000000002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20.14</v>
      </c>
      <c r="G663" s="6">
        <v>6.22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22.64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62.45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0.93</v>
      </c>
      <c r="G669" s="6">
        <v>4.5599999999999996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5.46</v>
      </c>
      <c r="G670" s="6">
        <v>2.99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30.39</v>
      </c>
      <c r="G671" s="6">
        <v>32.26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39.81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24.18</v>
      </c>
      <c r="G674" s="6">
        <v>16.420000000000002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20.14</v>
      </c>
      <c r="G675" s="6">
        <v>6.22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22.64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62.45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0.93</v>
      </c>
      <c r="G681" s="6">
        <v>4.5599999999999996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5.46</v>
      </c>
      <c r="G682" s="6">
        <v>2.99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30.39</v>
      </c>
      <c r="G683" s="6">
        <v>32.26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39.81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24.18</v>
      </c>
      <c r="G686" s="6">
        <v>16.420000000000002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20.14</v>
      </c>
      <c r="G687" s="6">
        <v>6.22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22.64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62.45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25.93</v>
      </c>
      <c r="G693" s="6">
        <v>1.04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25.05</v>
      </c>
      <c r="G694" s="6">
        <v>25.92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26.96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23.9</v>
      </c>
      <c r="G697" s="6">
        <v>8.68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20.14</v>
      </c>
      <c r="G698" s="6">
        <v>3.04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11.72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38.68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21.67</v>
      </c>
      <c r="G704" s="6">
        <v>10.37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20.14</v>
      </c>
      <c r="G705" s="6">
        <v>9.6300000000000008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20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153.16999999999999</v>
      </c>
      <c r="G708" s="6">
        <v>153.16999999999999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153.16999999999999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173.17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21.69</v>
      </c>
      <c r="G714" s="6">
        <v>4.55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0.75</v>
      </c>
      <c r="G715" s="6">
        <v>0.37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4.92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24.29</v>
      </c>
      <c r="G718" s="6">
        <v>5.95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20.14</v>
      </c>
      <c r="G719" s="6">
        <v>2.4700000000000002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8.42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592.04999999999995</v>
      </c>
      <c r="G722" s="6">
        <v>25.51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25.51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38.85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28.69</v>
      </c>
      <c r="G728" s="6">
        <v>2.72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182.69</v>
      </c>
      <c r="G729" s="6">
        <v>202.78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205.5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24.29</v>
      </c>
      <c r="G732" s="6">
        <v>4.1500000000000004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20.14</v>
      </c>
      <c r="G733" s="6">
        <v>1.71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5.86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211.36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0.75</v>
      </c>
      <c r="G739" s="6">
        <v>0.01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25.93</v>
      </c>
      <c r="G740" s="6">
        <v>2.59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2.6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20.260000000000002</v>
      </c>
      <c r="G743" s="6">
        <v>1.82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1.82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4.42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2.86</v>
      </c>
      <c r="G749" s="6">
        <v>3.68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76.900000000000006</v>
      </c>
      <c r="G750" s="6">
        <v>76.900000000000006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80.58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23.79</v>
      </c>
      <c r="G753" s="6">
        <v>13.01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20.14</v>
      </c>
      <c r="G754" s="6">
        <v>5.49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18.5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99.08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1.73</v>
      </c>
      <c r="G760" s="6">
        <v>17.3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16.55</v>
      </c>
      <c r="G761" s="6">
        <v>103.43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120.73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24.29</v>
      </c>
      <c r="G764" s="6">
        <v>31.06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20.14</v>
      </c>
      <c r="G765" s="6">
        <v>51.49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82.55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203.28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1.73</v>
      </c>
      <c r="G771" s="6">
        <v>17.3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16.55</v>
      </c>
      <c r="G772" s="6">
        <v>103.43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120.73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24.29</v>
      </c>
      <c r="G775" s="6">
        <v>31.06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20.14</v>
      </c>
      <c r="G776" s="6">
        <v>51.49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82.55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203.28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141.06</v>
      </c>
      <c r="G782" s="6">
        <v>2.68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2.68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101.3</v>
      </c>
      <c r="G785" s="6">
        <v>126.62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126.62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20.14</v>
      </c>
      <c r="G788" s="6">
        <v>0.63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0.63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129.93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32.869999999999997</v>
      </c>
      <c r="G794" s="6">
        <v>7.51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7.51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25.99</v>
      </c>
      <c r="G797" s="6">
        <v>4.2300000000000004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20.14</v>
      </c>
      <c r="G798" s="6">
        <v>1.0900000000000001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5.32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12.83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27.69</v>
      </c>
      <c r="G804" s="6">
        <v>0.38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41.02</v>
      </c>
      <c r="G805" s="6">
        <v>5.75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6.13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25.99</v>
      </c>
      <c r="G808" s="6">
        <v>9.8800000000000008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9.8800000000000008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16.010000000000002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63.11</v>
      </c>
      <c r="G814" s="6">
        <v>4.03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0.89</v>
      </c>
      <c r="G815" s="6">
        <v>1.33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6.66</v>
      </c>
      <c r="G816" s="6">
        <v>1.99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81.94</v>
      </c>
      <c r="G817" s="6">
        <v>26.38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33.729999999999997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25.99</v>
      </c>
      <c r="G820" s="6">
        <v>49.38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20.14</v>
      </c>
      <c r="G821" s="6">
        <v>38.26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87.64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121.37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61.55</v>
      </c>
      <c r="G827" s="6">
        <v>1.1499999999999999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6.42</v>
      </c>
      <c r="G828" s="6">
        <v>6.42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2</v>
      </c>
      <c r="G829" s="6">
        <v>0.04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69.739999999999995</v>
      </c>
      <c r="G830" s="6">
        <v>1.81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9.42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19.82</v>
      </c>
      <c r="G833" s="6">
        <v>1.83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23.58</v>
      </c>
      <c r="G834" s="6">
        <v>2.17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4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13.42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61.55</v>
      </c>
      <c r="G840" s="6">
        <v>1.1499999999999999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6.42</v>
      </c>
      <c r="G841" s="6">
        <v>6.42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2</v>
      </c>
      <c r="G842" s="6">
        <v>0.04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69.739999999999995</v>
      </c>
      <c r="G843" s="6">
        <v>1.81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9.42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19.82</v>
      </c>
      <c r="G846" s="6">
        <v>1.83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23.58</v>
      </c>
      <c r="G847" s="6">
        <v>2.17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4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13.42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61.55</v>
      </c>
      <c r="G853" s="6">
        <v>1.3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2</v>
      </c>
      <c r="G854" s="6">
        <v>0.05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69.739999999999995</v>
      </c>
      <c r="G855" s="6">
        <v>1.88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17.03</v>
      </c>
      <c r="G856" s="6">
        <v>17.03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20.260000000000002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19.82</v>
      </c>
      <c r="G859" s="6">
        <v>3.06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23.58</v>
      </c>
      <c r="G860" s="6">
        <v>3.64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6.7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26.96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473.64</v>
      </c>
      <c r="G870" s="6">
        <v>2368.1999999999998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47.75</v>
      </c>
      <c r="G871" s="6">
        <v>2387.5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13421.9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41215.129999999997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3.11</v>
      </c>
      <c r="G877" s="6">
        <v>9.33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22.84</v>
      </c>
      <c r="G878" s="6">
        <v>22.84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25.4</v>
      </c>
      <c r="G879" s="6">
        <v>4.38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36.549999999999997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19.82</v>
      </c>
      <c r="G882" s="6">
        <v>5.73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23.58</v>
      </c>
      <c r="G883" s="6">
        <v>6.82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12.55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49.1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2.58</v>
      </c>
      <c r="G889" s="6">
        <v>7.74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17.75</v>
      </c>
      <c r="G890" s="6">
        <v>17.75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25.4</v>
      </c>
      <c r="G891" s="6">
        <v>2.85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28.34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19.82</v>
      </c>
      <c r="G894" s="6">
        <v>4.3600000000000003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23.58</v>
      </c>
      <c r="G895" s="6">
        <v>5.19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9.5500000000000007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37.89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3.65</v>
      </c>
      <c r="G901" s="6">
        <v>7.3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2.8</v>
      </c>
      <c r="G902" s="6">
        <v>2.8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25.4</v>
      </c>
      <c r="G903" s="6">
        <v>3.87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49.88</v>
      </c>
      <c r="G904" s="6">
        <v>49.88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63.85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19.82</v>
      </c>
      <c r="G907" s="6">
        <v>6.33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23.58</v>
      </c>
      <c r="G908" s="6">
        <v>7.53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13.86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77.709999999999994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61.55</v>
      </c>
      <c r="G914" s="6">
        <v>0.3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2</v>
      </c>
      <c r="G915" s="6">
        <v>7.0000000000000007E-2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69.739999999999995</v>
      </c>
      <c r="G917" s="6">
        <v>0.52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82.79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19.82</v>
      </c>
      <c r="G920" s="6">
        <v>8.24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23.58</v>
      </c>
      <c r="G921" s="6">
        <v>9.81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18.05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100.84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3.5</v>
      </c>
      <c r="G929" s="6">
        <v>3.5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66.08</v>
      </c>
      <c r="G930" s="6">
        <v>66.08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249.38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23.58</v>
      </c>
      <c r="G933" s="6">
        <v>58.95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20.14</v>
      </c>
      <c r="G934" s="6">
        <v>50.35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109.3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10.63</v>
      </c>
      <c r="G937" s="6">
        <v>10.63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10.63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369.31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88.85</v>
      </c>
      <c r="G943" s="6">
        <v>88.85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18.489999999999998</v>
      </c>
      <c r="G944" s="6">
        <v>36.979999999999997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115.01</v>
      </c>
      <c r="G945" s="6">
        <v>3.49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129.32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23.58</v>
      </c>
      <c r="G948" s="6">
        <v>9.1199999999999992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20.14</v>
      </c>
      <c r="G949" s="6">
        <v>3.79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12.91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142.22999999999999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166.8</v>
      </c>
      <c r="G955" s="6">
        <v>166.8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37.81</v>
      </c>
      <c r="G956" s="6">
        <v>11.24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178.04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23.79</v>
      </c>
      <c r="G959" s="6">
        <v>11.35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20.14</v>
      </c>
      <c r="G960" s="6">
        <v>3.02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14.37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192.41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3.5</v>
      </c>
      <c r="G966" s="6">
        <v>7.0000000000000007E-2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148.56</v>
      </c>
      <c r="G967" s="6">
        <v>148.56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148.63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23.58</v>
      </c>
      <c r="G970" s="6">
        <v>2.2599999999999998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20.14</v>
      </c>
      <c r="G971" s="6">
        <v>0.61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2.87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151.5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214.41</v>
      </c>
      <c r="G977" s="6">
        <v>214.41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214.41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20.76</v>
      </c>
      <c r="G980" s="6">
        <v>10.38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24.59</v>
      </c>
      <c r="G981" s="6">
        <v>12.29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22.67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237.08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3.5</v>
      </c>
      <c r="G987" s="6">
        <v>0.14000000000000001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348.56</v>
      </c>
      <c r="G988" s="6">
        <v>348.56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348.7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23.58</v>
      </c>
      <c r="G991" s="6">
        <v>10.91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20.14</v>
      </c>
      <c r="G992" s="6">
        <v>2.93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13.84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362.54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20.260000000000002</v>
      </c>
      <c r="G998" s="6">
        <v>10.130000000000001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24.59</v>
      </c>
      <c r="G999" s="6">
        <v>12.29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22.42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112.31</v>
      </c>
      <c r="G1002" s="6">
        <v>112.31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112.31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134.72999999999999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171.81</v>
      </c>
      <c r="G1008" s="6">
        <v>171.81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18.489999999999998</v>
      </c>
      <c r="G1009" s="6">
        <v>110.94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282.75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23.58</v>
      </c>
      <c r="G1012" s="6">
        <v>22.36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20.14</v>
      </c>
      <c r="G1013" s="6">
        <v>6.01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28.37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311.12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12.9</v>
      </c>
      <c r="G1019" s="6">
        <v>0.24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347.35</v>
      </c>
      <c r="G1020" s="6">
        <v>347.35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347.59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19.82</v>
      </c>
      <c r="G1023" s="6">
        <v>18.329999999999998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23.58</v>
      </c>
      <c r="G1024" s="6">
        <v>21.8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40.130000000000003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387.72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71.06</v>
      </c>
      <c r="G1030" s="6">
        <v>71.06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71.06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19.82</v>
      </c>
      <c r="G1033" s="6">
        <v>9.91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23.58</v>
      </c>
      <c r="G1034" s="6">
        <v>11.79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21.7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92.76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71.06</v>
      </c>
      <c r="G1040" s="6">
        <v>71.06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71.06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71.06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444.33</v>
      </c>
      <c r="G1046" s="6">
        <v>444.33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5.15</v>
      </c>
      <c r="G1047" s="6">
        <v>20.6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464.93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20.260000000000002</v>
      </c>
      <c r="G1050" s="6">
        <v>8.1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24.29</v>
      </c>
      <c r="G1051" s="6">
        <v>48.58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56.68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521.61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183.53</v>
      </c>
      <c r="G1057" s="6">
        <v>183.53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3.5</v>
      </c>
      <c r="G1058" s="6">
        <v>3.5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187.03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23.58</v>
      </c>
      <c r="G1061" s="6">
        <v>11.79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11.79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198.82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20.309999999999999</v>
      </c>
      <c r="G1067" s="6">
        <v>20.309999999999999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20.309999999999999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19.82</v>
      </c>
      <c r="G1070" s="6">
        <v>9.91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23.58</v>
      </c>
      <c r="G1071" s="6">
        <v>11.79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21.7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42.01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0.36</v>
      </c>
      <c r="G1077" s="6">
        <v>0.78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42.58</v>
      </c>
      <c r="G1078" s="6">
        <v>20.309999999999999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69.42</v>
      </c>
      <c r="G1079" s="6">
        <v>0.13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8.9</v>
      </c>
      <c r="G1080" s="6">
        <v>9.6999999999999993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30.92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20.39</v>
      </c>
      <c r="G1083" s="6">
        <v>22.28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24.12</v>
      </c>
      <c r="G1084" s="6">
        <v>32.07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54.35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23.18</v>
      </c>
      <c r="G1087" s="6">
        <v>27.81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27.81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113.08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19.82</v>
      </c>
      <c r="G1096" s="6">
        <v>5.94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23.58</v>
      </c>
      <c r="G1097" s="6">
        <v>11.79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17.73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658.09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7.28</v>
      </c>
      <c r="G1103" s="6">
        <v>7.28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12.9</v>
      </c>
      <c r="G1104" s="6">
        <v>0.25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7.53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19.82</v>
      </c>
      <c r="G1107" s="6">
        <v>2.97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23.58</v>
      </c>
      <c r="G1108" s="6">
        <v>3.53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6.5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14.03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12.9</v>
      </c>
      <c r="G1114" s="6">
        <v>0.25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15.65</v>
      </c>
      <c r="G1115" s="6">
        <v>17.21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17.46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19.82</v>
      </c>
      <c r="G1118" s="6">
        <v>2.97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23.58</v>
      </c>
      <c r="G1119" s="6">
        <v>3.53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6.5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23.96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0.36</v>
      </c>
      <c r="G1125" s="6">
        <v>1.73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27.85</v>
      </c>
      <c r="G1126" s="6">
        <v>71.290000000000006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909.05</v>
      </c>
      <c r="G1127" s="6">
        <v>490.88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563.9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24.29</v>
      </c>
      <c r="G1130" s="6">
        <v>5.58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20.14</v>
      </c>
      <c r="G1131" s="6">
        <v>3.02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8.6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572.5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4426.5200000000004</v>
      </c>
      <c r="G1137" s="6">
        <v>4426.5200000000004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4426.5200000000004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0.33</v>
      </c>
      <c r="G1141" s="6">
        <v>1.32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5.41</v>
      </c>
      <c r="G1142" s="6">
        <v>1.08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8.08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20.76</v>
      </c>
      <c r="G1145" s="6">
        <v>13.14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19.82</v>
      </c>
      <c r="G1146" s="6">
        <v>60.74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24.59</v>
      </c>
      <c r="G1147" s="6">
        <v>15.56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23.58</v>
      </c>
      <c r="G1148" s="6">
        <v>72.260000000000005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161.69999999999999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4596.3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23.58</v>
      </c>
      <c r="G1157" s="6">
        <v>16.5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16.5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512.78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7.96</v>
      </c>
      <c r="G1163" s="6">
        <v>7.48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3286.92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19.82</v>
      </c>
      <c r="G1167" s="6">
        <v>10.7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23.58</v>
      </c>
      <c r="G1168" s="6">
        <v>12.73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23.43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3310.35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24.59</v>
      </c>
      <c r="G1178" s="6">
        <v>86.06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32.01</v>
      </c>
      <c r="G1179" s="6">
        <v>112.03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20.14</v>
      </c>
      <c r="G1180" s="6">
        <v>70.489999999999995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268.58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4195.47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144.57</v>
      </c>
      <c r="G1186" s="6">
        <v>144.57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49.78</v>
      </c>
      <c r="G1187" s="6">
        <v>4.43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149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19.82</v>
      </c>
      <c r="G1190" s="6">
        <v>5.94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23.58</v>
      </c>
      <c r="G1191" s="6">
        <v>7.07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25.06</v>
      </c>
      <c r="G1192" s="6">
        <v>7.51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20.52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169.52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28.69</v>
      </c>
      <c r="G1198" s="6">
        <v>0.56999999999999995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18.64</v>
      </c>
      <c r="G1199" s="6">
        <v>18.64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19.21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20.21</v>
      </c>
      <c r="G1202" s="6">
        <v>6.06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6.06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25.27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121.86</v>
      </c>
      <c r="G1208" s="6">
        <v>121.86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1.21</v>
      </c>
      <c r="G1209" s="6">
        <v>4.84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126.7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20.76</v>
      </c>
      <c r="G1212" s="6">
        <v>5.19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24.59</v>
      </c>
      <c r="G1213" s="6">
        <v>6.14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11.33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138.03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242.7</v>
      </c>
      <c r="G1219" s="6">
        <v>242.7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1.21</v>
      </c>
      <c r="G1220" s="6">
        <v>4.84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247.54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20.76</v>
      </c>
      <c r="G1223" s="6">
        <v>5.19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24.59</v>
      </c>
      <c r="G1224" s="6">
        <v>6.14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11.33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258.87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91.11</v>
      </c>
      <c r="G1230" s="6">
        <v>91.11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91.11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20.76</v>
      </c>
      <c r="G1233" s="6">
        <v>4.1500000000000004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24.59</v>
      </c>
      <c r="G1234" s="6">
        <v>4.91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9.06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100.17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158.30000000000001</v>
      </c>
      <c r="G1240" s="6">
        <v>158.30000000000001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158.30000000000001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20.76</v>
      </c>
      <c r="G1243" s="6">
        <v>4.1500000000000004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24.59</v>
      </c>
      <c r="G1244" s="6">
        <v>4.91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9.06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167.36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6.45</v>
      </c>
      <c r="G1250" s="6">
        <v>6.77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6.77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20.76</v>
      </c>
      <c r="G1253" s="6">
        <v>3.26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24.59</v>
      </c>
      <c r="G1254" s="6">
        <v>3.86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7.12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8.39</v>
      </c>
      <c r="G1257" s="6">
        <v>8.39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8.39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22.28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20.76</v>
      </c>
      <c r="G1267" s="6">
        <v>2.4900000000000002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24.59</v>
      </c>
      <c r="G1268" s="6">
        <v>2.95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5.44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53.02</v>
      </c>
      <c r="G1271" s="6">
        <v>53.02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53.02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199.82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1.82</v>
      </c>
      <c r="G1277" s="6">
        <v>1.82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1.82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9.1</v>
      </c>
      <c r="G1280" s="6">
        <v>9.1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9.1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10.92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4.24</v>
      </c>
      <c r="G1286" s="6">
        <v>4.24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80.790000000000006</v>
      </c>
      <c r="G1287" s="6">
        <v>80.790000000000006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85.03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20.76</v>
      </c>
      <c r="G1290" s="6">
        <v>4.7699999999999996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24.59</v>
      </c>
      <c r="G1291" s="6">
        <v>13.56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18.329999999999998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103.36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363.57</v>
      </c>
      <c r="G1297" s="6">
        <v>363.57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363.57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20.76</v>
      </c>
      <c r="G1300" s="6">
        <v>3.6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24.59</v>
      </c>
      <c r="G1301" s="6">
        <v>10.24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13.84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377.41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24.87</v>
      </c>
      <c r="G1307" s="6">
        <v>24.87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24.87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20.76</v>
      </c>
      <c r="G1310" s="6">
        <v>3.6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24.59</v>
      </c>
      <c r="G1311" s="6">
        <v>10.24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13.84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38.71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12.13</v>
      </c>
      <c r="G1317" s="6">
        <v>0.12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268.76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20.76</v>
      </c>
      <c r="G1322" s="6">
        <v>3.07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24.59</v>
      </c>
      <c r="G1323" s="6">
        <v>8.73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11.8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280.56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12.13</v>
      </c>
      <c r="G1329" s="6">
        <v>0.12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8.1300000000000008</v>
      </c>
      <c r="G1330" s="6">
        <v>16.260000000000002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173.84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20.76</v>
      </c>
      <c r="G1334" s="6">
        <v>3.07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24.59</v>
      </c>
      <c r="G1335" s="6">
        <v>8.73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11.8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185.64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12.13</v>
      </c>
      <c r="G1341" s="6">
        <v>0.12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257.26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20.76</v>
      </c>
      <c r="G1346" s="6">
        <v>8.3000000000000007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24.59</v>
      </c>
      <c r="G1347" s="6">
        <v>9.83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18.13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275.39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20.76</v>
      </c>
      <c r="G1356" s="6">
        <v>166.08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24.59</v>
      </c>
      <c r="G1357" s="6">
        <v>196.72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32.01</v>
      </c>
      <c r="G1358" s="6">
        <v>256.08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618.88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2676.35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30.45</v>
      </c>
      <c r="G1364" s="6">
        <v>30.45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30.45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20.76</v>
      </c>
      <c r="G1367" s="6">
        <v>10.38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32.01</v>
      </c>
      <c r="G1368" s="6">
        <v>9.6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19.98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50.43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24.59</v>
      </c>
      <c r="G1377" s="6">
        <v>4.91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4.91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28.23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20.260000000000002</v>
      </c>
      <c r="G1386" s="6">
        <v>15.19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24.59</v>
      </c>
      <c r="G1387" s="6">
        <v>18.440000000000001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33.630000000000003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191.57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0.22</v>
      </c>
      <c r="G1393" s="6">
        <v>0.44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23.76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20.260000000000002</v>
      </c>
      <c r="G1397" s="6">
        <v>4.05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24.59</v>
      </c>
      <c r="G1398" s="6">
        <v>4.91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8.9600000000000009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32.72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11.66</v>
      </c>
      <c r="G1404" s="6">
        <v>11.66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11.66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20.76</v>
      </c>
      <c r="G1407" s="6">
        <v>4.28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24.59</v>
      </c>
      <c r="G1408" s="6">
        <v>5.07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9.35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21.01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5.01</v>
      </c>
      <c r="G1414" s="6">
        <v>5.01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5.01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20.260000000000002</v>
      </c>
      <c r="G1417" s="6">
        <v>4.05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24.59</v>
      </c>
      <c r="G1418" s="6">
        <v>4.91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8.9600000000000009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13.97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20.76</v>
      </c>
      <c r="G1428" s="6">
        <v>2.4900000000000002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24.59</v>
      </c>
      <c r="G1429" s="6">
        <v>2.95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5.44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53.02</v>
      </c>
      <c r="G1432" s="6">
        <v>53.02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53.02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148.46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11.35</v>
      </c>
      <c r="G1438" s="6">
        <v>11.35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11.35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20.76</v>
      </c>
      <c r="G1441" s="6">
        <v>2.0699999999999998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24.59</v>
      </c>
      <c r="G1442" s="6">
        <v>2.4500000000000002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4.5199999999999996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15.87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8.4700000000000006</v>
      </c>
      <c r="G1448" s="6">
        <v>8.89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8.89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20.76</v>
      </c>
      <c r="G1451" s="6">
        <v>3.26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24.59</v>
      </c>
      <c r="G1452" s="6">
        <v>3.86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7.12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8.39</v>
      </c>
      <c r="G1455" s="6">
        <v>8.39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8.39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24.4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20.260000000000002</v>
      </c>
      <c r="G1464" s="6">
        <v>10.130000000000001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38.07</v>
      </c>
      <c r="G1465" s="6">
        <v>19.03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29.16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111.57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20.260000000000002</v>
      </c>
      <c r="G1474" s="6">
        <v>30.39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38.07</v>
      </c>
      <c r="G1475" s="6">
        <v>38.07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68.459999999999994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8927.69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20.76</v>
      </c>
      <c r="G1490" s="6">
        <v>51.9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24.59</v>
      </c>
      <c r="G1491" s="6">
        <v>61.47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113.37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319.88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24.59</v>
      </c>
      <c r="G1500" s="6">
        <v>7.37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20.14</v>
      </c>
      <c r="G1501" s="6">
        <v>6.04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13.41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378.94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5.01</v>
      </c>
      <c r="G1507" s="6">
        <v>5.01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5.01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20.260000000000002</v>
      </c>
      <c r="G1510" s="6">
        <v>4.05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24.59</v>
      </c>
      <c r="G1511" s="6">
        <v>4.91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8.9600000000000009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13.97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20.76</v>
      </c>
      <c r="G1520" s="6">
        <v>12.89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24.59</v>
      </c>
      <c r="G1521" s="6">
        <v>15.27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28.16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66.75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2.66</v>
      </c>
      <c r="G1527" s="6">
        <v>5.58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28.5</v>
      </c>
      <c r="G1529" s="6">
        <v>31.35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28.5</v>
      </c>
      <c r="G1530" s="6">
        <v>24.22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94.02</v>
      </c>
      <c r="G1531" s="6">
        <v>1034.22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108.01</v>
      </c>
      <c r="G1532" s="6">
        <v>1134.0999999999999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2284.2600000000002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26.27</v>
      </c>
      <c r="G1535" s="6">
        <v>91.94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24.29</v>
      </c>
      <c r="G1536" s="6">
        <v>46.39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25.99</v>
      </c>
      <c r="G1537" s="6">
        <v>90.96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20.14</v>
      </c>
      <c r="G1538" s="6">
        <v>251.75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481.04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0.61</v>
      </c>
      <c r="G1541" s="6">
        <v>0.51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0.51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2765.81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550.94000000000005</v>
      </c>
      <c r="G1547" s="6">
        <v>553.69000000000005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37.81</v>
      </c>
      <c r="G1548" s="6">
        <v>19.760000000000002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115.01</v>
      </c>
      <c r="G1549" s="6">
        <v>2.42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575.87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23.79</v>
      </c>
      <c r="G1552" s="6">
        <v>35.549999999999997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20.14</v>
      </c>
      <c r="G1553" s="6">
        <v>19.8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55.35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631.22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550.94000000000005</v>
      </c>
      <c r="G1559" s="6">
        <v>550.94000000000005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115.01</v>
      </c>
      <c r="G1560" s="6">
        <v>1.77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552.71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23.79</v>
      </c>
      <c r="G1563" s="6">
        <v>11.89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20.14</v>
      </c>
      <c r="G1564" s="6">
        <v>15.1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26.99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579.70000000000005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45.05</v>
      </c>
      <c r="G1570" s="6">
        <v>45.05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60.34</v>
      </c>
      <c r="G1571" s="6">
        <v>60.34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39.07</v>
      </c>
      <c r="G1572" s="6">
        <v>21.87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127.26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23.13</v>
      </c>
      <c r="G1575" s="6">
        <v>48.48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48.48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175.74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190.81</v>
      </c>
      <c r="G1581" s="6">
        <v>133.56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0.36</v>
      </c>
      <c r="G1582" s="6">
        <v>0.78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49.78</v>
      </c>
      <c r="G1583" s="6">
        <v>0.19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69.42</v>
      </c>
      <c r="G1584" s="6">
        <v>0.13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134.66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20.39</v>
      </c>
      <c r="G1587" s="6">
        <v>19.37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24.12</v>
      </c>
      <c r="G1588" s="6">
        <v>27.88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47.25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181.91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0.75</v>
      </c>
      <c r="G1594" s="6">
        <v>13.5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13.5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24.29</v>
      </c>
      <c r="G1597" s="6">
        <v>24.29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20.14</v>
      </c>
      <c r="G1598" s="6">
        <v>40.28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64.569999999999993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6.65</v>
      </c>
      <c r="G1601" s="6">
        <v>7.98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501</v>
      </c>
      <c r="G1602" s="6">
        <v>95.19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11.15</v>
      </c>
      <c r="G1603" s="6">
        <v>169.48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37.78</v>
      </c>
      <c r="G1604" s="6">
        <v>45.33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88.84</v>
      </c>
      <c r="G1605" s="6">
        <v>168.79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486.77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564.84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20.14</v>
      </c>
      <c r="G1614" s="6">
        <v>1.61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1.61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18.11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/>
  </sheetPr>
  <dimension ref="A1:G1617"/>
  <sheetViews>
    <sheetView workbookViewId="0">
      <selection activeCell="A6" sqref="A6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697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85</v>
      </c>
      <c r="G15" s="6">
        <v>1.71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208.15</v>
      </c>
      <c r="G16" s="6">
        <v>210.23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626.5</v>
      </c>
      <c r="G17" s="6">
        <v>632.76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13.51</v>
      </c>
      <c r="G18" s="6">
        <v>13.64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3.82</v>
      </c>
      <c r="G19" s="6">
        <v>30.86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23.81</v>
      </c>
      <c r="G20" s="6">
        <v>721.44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30.22</v>
      </c>
      <c r="G21" s="6">
        <v>152.61000000000001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30.22</v>
      </c>
      <c r="G22" s="6">
        <v>152.61000000000001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1915.86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32.58</v>
      </c>
      <c r="G25" s="6">
        <v>131.62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39.04</v>
      </c>
      <c r="G26" s="6">
        <v>315.44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35.58</v>
      </c>
      <c r="G27" s="6">
        <v>287.48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30.74</v>
      </c>
      <c r="G28" s="6">
        <v>252.1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986.64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16.190000000000001</v>
      </c>
      <c r="G31" s="6">
        <v>277.98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277.98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3180.48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903.5</v>
      </c>
      <c r="G37" s="6">
        <v>903.5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903.5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1981.15</v>
      </c>
      <c r="G40" s="6">
        <v>190.19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147.97</v>
      </c>
      <c r="G41" s="6">
        <v>14.79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204.98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1108.48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705.85</v>
      </c>
      <c r="G47" s="6">
        <v>705.85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705.85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1981.15</v>
      </c>
      <c r="G50" s="6">
        <v>190.19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147.97</v>
      </c>
      <c r="G51" s="6">
        <v>14.79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204.98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910.83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1129.3699999999999</v>
      </c>
      <c r="G57" s="6">
        <v>1129.3699999999999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1129.3699999999999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1981.15</v>
      </c>
      <c r="G60" s="6">
        <v>190.19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147.97</v>
      </c>
      <c r="G61" s="6">
        <v>14.79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204.98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1334.35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7068.86</v>
      </c>
      <c r="G67" s="6">
        <v>56550.879999999997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8748.49</v>
      </c>
      <c r="G68" s="6">
        <v>69987.92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22814.240000000002</v>
      </c>
      <c r="G69" s="6">
        <v>91256.960000000006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13927.89</v>
      </c>
      <c r="G70" s="6">
        <v>111423.12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5484.51</v>
      </c>
      <c r="G71" s="6">
        <v>43876.08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373094.96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373094.96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183.02</v>
      </c>
      <c r="G77" s="6">
        <v>0.1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353.33</v>
      </c>
      <c r="G78" s="6">
        <v>0.25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0.35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8.02</v>
      </c>
      <c r="G81" s="6">
        <v>4.1399999999999997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7.83</v>
      </c>
      <c r="G82" s="6">
        <v>0.05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7.95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51.84</v>
      </c>
      <c r="G84" s="6">
        <v>0.15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205.62</v>
      </c>
      <c r="G86" s="6">
        <v>0.32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9.1199999999999992</v>
      </c>
      <c r="G87" s="6">
        <v>5.16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9.85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31.89</v>
      </c>
      <c r="G90" s="6">
        <v>0.02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33.06</v>
      </c>
      <c r="G91" s="6">
        <v>0.16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39.47</v>
      </c>
      <c r="G92" s="6">
        <v>0.19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0.37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25.19</v>
      </c>
      <c r="G95" s="6">
        <v>1.98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1.98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12.55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0.1</v>
      </c>
      <c r="G101" s="6">
        <v>0.17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2.8</v>
      </c>
      <c r="G102" s="6">
        <v>6.5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42.58</v>
      </c>
      <c r="G103" s="6">
        <v>31.84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21.74</v>
      </c>
      <c r="G104" s="6">
        <v>6.71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431.07</v>
      </c>
      <c r="G105" s="6">
        <v>431.07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476.29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30.74</v>
      </c>
      <c r="G108" s="6">
        <v>42.35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30.69</v>
      </c>
      <c r="G109" s="6">
        <v>43.51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85.86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562.15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15.34</v>
      </c>
      <c r="G115" s="6">
        <v>150.33000000000001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535.08000000000004</v>
      </c>
      <c r="G116" s="6">
        <v>535.08000000000004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183.11</v>
      </c>
      <c r="G117" s="6">
        <v>183.11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407.8</v>
      </c>
      <c r="G118" s="6">
        <v>407.8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1276.32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1276.32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15.34</v>
      </c>
      <c r="G124" s="6">
        <v>153.4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535.08000000000004</v>
      </c>
      <c r="G125" s="6">
        <v>535.08000000000004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209.93</v>
      </c>
      <c r="G126" s="6">
        <v>209.93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953.03</v>
      </c>
      <c r="G127" s="6">
        <v>953.03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1851.44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1851.44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15.34</v>
      </c>
      <c r="G133" s="6">
        <v>153.4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535.08000000000004</v>
      </c>
      <c r="G134" s="6">
        <v>535.08000000000004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209.93</v>
      </c>
      <c r="G135" s="6">
        <v>209.93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491.76</v>
      </c>
      <c r="G136" s="6">
        <v>491.76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1390.17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1390.17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15.34</v>
      </c>
      <c r="G142" s="6">
        <v>153.4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535.08000000000004</v>
      </c>
      <c r="G143" s="6">
        <v>535.08000000000004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209.93</v>
      </c>
      <c r="G144" s="6">
        <v>209.93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491.76</v>
      </c>
      <c r="G145" s="6">
        <v>491.76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1390.17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1390.17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15.34</v>
      </c>
      <c r="G151" s="6">
        <v>153.4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535.08000000000004</v>
      </c>
      <c r="G152" s="6">
        <v>535.08000000000004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209.93</v>
      </c>
      <c r="G153" s="6">
        <v>209.93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953.03</v>
      </c>
      <c r="G154" s="6">
        <v>953.03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1851.44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1851.44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15.34</v>
      </c>
      <c r="G160" s="6">
        <v>147.26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535.08000000000004</v>
      </c>
      <c r="G161" s="6">
        <v>535.08000000000004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183.11</v>
      </c>
      <c r="G162" s="6">
        <v>183.11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421.95</v>
      </c>
      <c r="G163" s="6">
        <v>421.95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1287.4000000000001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1287.4000000000001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13.72</v>
      </c>
      <c r="G169" s="6">
        <v>0.28000000000000003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21.74</v>
      </c>
      <c r="G170" s="6">
        <v>7.76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255</v>
      </c>
      <c r="G171" s="6">
        <v>255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263.04000000000002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30.74</v>
      </c>
      <c r="G174" s="6">
        <v>11.77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30.69</v>
      </c>
      <c r="G175" s="6">
        <v>12.09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23.86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286.89999999999998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9.8800000000000008</v>
      </c>
      <c r="G181" s="6">
        <v>154.12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154.12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35.19</v>
      </c>
      <c r="G184" s="6">
        <v>14.99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30.74</v>
      </c>
      <c r="G185" s="6">
        <v>13.09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28.08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182.2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0.3</v>
      </c>
      <c r="G191" s="6">
        <v>2.64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809.96</v>
      </c>
      <c r="G192" s="6">
        <v>809.96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32.9</v>
      </c>
      <c r="G193" s="6">
        <v>53.06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865.66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35.58</v>
      </c>
      <c r="G196" s="6">
        <v>23.16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30.74</v>
      </c>
      <c r="G197" s="6">
        <v>9.99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33.15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898.81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0.3</v>
      </c>
      <c r="G203" s="6">
        <v>1.44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27.85</v>
      </c>
      <c r="G204" s="6">
        <v>190.78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830.53</v>
      </c>
      <c r="G205" s="6">
        <v>454.54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32.9</v>
      </c>
      <c r="G206" s="6">
        <v>29.04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675.8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35.58</v>
      </c>
      <c r="G209" s="6">
        <v>13.61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30.74</v>
      </c>
      <c r="G210" s="6">
        <v>5.87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19.48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695.28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0.3</v>
      </c>
      <c r="G216" s="6">
        <v>1.44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27.85</v>
      </c>
      <c r="G217" s="6">
        <v>190.78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830.53</v>
      </c>
      <c r="G218" s="6">
        <v>454.54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32.9</v>
      </c>
      <c r="G219" s="6">
        <v>29.04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675.8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35.58</v>
      </c>
      <c r="G222" s="6">
        <v>13.61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30.74</v>
      </c>
      <c r="G223" s="6">
        <v>5.87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19.48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695.28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0.3</v>
      </c>
      <c r="G229" s="6">
        <v>1.41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27.85</v>
      </c>
      <c r="G230" s="6">
        <v>61.32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420.71</v>
      </c>
      <c r="G231" s="6">
        <v>420.71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32.9</v>
      </c>
      <c r="G232" s="6">
        <v>2.09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485.53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35.58</v>
      </c>
      <c r="G235" s="6">
        <v>10.029999999999999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30.74</v>
      </c>
      <c r="G236" s="6">
        <v>4.33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14.36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499.89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0.3</v>
      </c>
      <c r="G242" s="6">
        <v>1.44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27.85</v>
      </c>
      <c r="G243" s="6">
        <v>190.78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830.53</v>
      </c>
      <c r="G244" s="6">
        <v>454.54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32.9</v>
      </c>
      <c r="G245" s="6">
        <v>29.04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675.8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35.58</v>
      </c>
      <c r="G248" s="6">
        <v>13.61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30.74</v>
      </c>
      <c r="G249" s="6">
        <v>5.87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19.48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695.28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279.76</v>
      </c>
      <c r="G255" s="6">
        <v>582.82000000000005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0.2</v>
      </c>
      <c r="G256" s="6">
        <v>4.88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21.74</v>
      </c>
      <c r="G257" s="6">
        <v>27.1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614.79999999999995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35.58</v>
      </c>
      <c r="G260" s="6">
        <v>60.73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30.74</v>
      </c>
      <c r="G261" s="6">
        <v>26.22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86.95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701.75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279.76</v>
      </c>
      <c r="G267" s="6">
        <v>582.82000000000005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0.2</v>
      </c>
      <c r="G268" s="6">
        <v>4.88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21.74</v>
      </c>
      <c r="G269" s="6">
        <v>27.1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614.79999999999995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35.58</v>
      </c>
      <c r="G272" s="6">
        <v>60.73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30.74</v>
      </c>
      <c r="G273" s="6">
        <v>26.22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86.95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701.75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692.85</v>
      </c>
      <c r="G279" s="6">
        <v>692.85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0.2</v>
      </c>
      <c r="G280" s="6">
        <v>3.48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21.74</v>
      </c>
      <c r="G281" s="6">
        <v>9.2100000000000009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705.54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35.58</v>
      </c>
      <c r="G284" s="6">
        <v>25.61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30.74</v>
      </c>
      <c r="G285" s="6">
        <v>11.06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36.67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742.21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279.76</v>
      </c>
      <c r="G291" s="6">
        <v>582.82000000000005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0.2</v>
      </c>
      <c r="G292" s="6">
        <v>4.88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21.74</v>
      </c>
      <c r="G293" s="6">
        <v>27.1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614.79999999999995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35.58</v>
      </c>
      <c r="G296" s="6">
        <v>60.73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30.74</v>
      </c>
      <c r="G297" s="6">
        <v>26.22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86.95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701.75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692.85</v>
      </c>
      <c r="G303" s="6">
        <v>692.85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0.2</v>
      </c>
      <c r="G304" s="6">
        <v>3.48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21.74</v>
      </c>
      <c r="G305" s="6">
        <v>9.2100000000000009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705.54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35.58</v>
      </c>
      <c r="G308" s="6">
        <v>25.61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30.74</v>
      </c>
      <c r="G309" s="6">
        <v>11.06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36.67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742.21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279.76</v>
      </c>
      <c r="G315" s="6">
        <v>582.82000000000005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0.2</v>
      </c>
      <c r="G316" s="6">
        <v>4.88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21.74</v>
      </c>
      <c r="G317" s="6">
        <v>27.1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614.79999999999995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35.58</v>
      </c>
      <c r="G320" s="6">
        <v>60.73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30.74</v>
      </c>
      <c r="G321" s="6">
        <v>26.22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86.95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701.75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279.76</v>
      </c>
      <c r="G327" s="6">
        <v>582.82000000000005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0.2</v>
      </c>
      <c r="G328" s="6">
        <v>4.88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21.74</v>
      </c>
      <c r="G329" s="6">
        <v>27.1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614.79999999999995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35.58</v>
      </c>
      <c r="G332" s="6">
        <v>60.73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30.74</v>
      </c>
      <c r="G333" s="6">
        <v>26.22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86.95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701.75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279.76</v>
      </c>
      <c r="G339" s="6">
        <v>582.82000000000005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0.2</v>
      </c>
      <c r="G340" s="6">
        <v>4.88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21.74</v>
      </c>
      <c r="G341" s="6">
        <v>27.1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614.79999999999995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35.58</v>
      </c>
      <c r="G344" s="6">
        <v>60.73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30.74</v>
      </c>
      <c r="G345" s="6">
        <v>26.22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86.95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701.75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279.76</v>
      </c>
      <c r="G351" s="6">
        <v>582.82000000000005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0.2</v>
      </c>
      <c r="G352" s="6">
        <v>4.88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21.74</v>
      </c>
      <c r="G353" s="6">
        <v>27.1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614.79999999999995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35.58</v>
      </c>
      <c r="G356" s="6">
        <v>60.73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30.74</v>
      </c>
      <c r="G357" s="6">
        <v>26.22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86.95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701.75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279.76</v>
      </c>
      <c r="G363" s="6">
        <v>582.82000000000005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0.2</v>
      </c>
      <c r="G364" s="6">
        <v>4.88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21.74</v>
      </c>
      <c r="G365" s="6">
        <v>27.1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614.79999999999995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35.58</v>
      </c>
      <c r="G368" s="6">
        <v>60.73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30.74</v>
      </c>
      <c r="G369" s="6">
        <v>26.22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86.95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701.75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279.76</v>
      </c>
      <c r="G375" s="6">
        <v>582.82000000000005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0.2</v>
      </c>
      <c r="G376" s="6">
        <v>4.88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21.74</v>
      </c>
      <c r="G377" s="6">
        <v>27.1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614.79999999999995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35.58</v>
      </c>
      <c r="G380" s="6">
        <v>60.73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30.74</v>
      </c>
      <c r="G381" s="6">
        <v>26.22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86.95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701.75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279.76</v>
      </c>
      <c r="G387" s="6">
        <v>582.82000000000005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0.2</v>
      </c>
      <c r="G388" s="6">
        <v>4.88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21.74</v>
      </c>
      <c r="G389" s="6">
        <v>27.1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614.79999999999995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35.58</v>
      </c>
      <c r="G392" s="6">
        <v>60.73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30.74</v>
      </c>
      <c r="G393" s="6">
        <v>26.22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86.95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701.75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279.76</v>
      </c>
      <c r="G399" s="6">
        <v>582.82000000000005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0.2</v>
      </c>
      <c r="G400" s="6">
        <v>4.88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21.74</v>
      </c>
      <c r="G401" s="6">
        <v>27.1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614.79999999999995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35.58</v>
      </c>
      <c r="G404" s="6">
        <v>60.73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30.74</v>
      </c>
      <c r="G405" s="6">
        <v>26.22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86.95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701.75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692.85</v>
      </c>
      <c r="G411" s="6">
        <v>692.85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0.2</v>
      </c>
      <c r="G412" s="6">
        <v>3.48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21.74</v>
      </c>
      <c r="G413" s="6">
        <v>9.2100000000000009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705.54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35.58</v>
      </c>
      <c r="G416" s="6">
        <v>25.61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30.74</v>
      </c>
      <c r="G417" s="6">
        <v>11.06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36.67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742.21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21.46</v>
      </c>
      <c r="G423" s="6">
        <v>64.38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104.33</v>
      </c>
      <c r="G424" s="6">
        <v>104.33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168.71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36.020000000000003</v>
      </c>
      <c r="G427" s="6">
        <v>12.6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30.74</v>
      </c>
      <c r="G428" s="6">
        <v>18.440000000000001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31.04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199.75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2381.91</v>
      </c>
      <c r="G434" s="6">
        <v>1262.4100000000001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1262.4100000000001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1262.4100000000001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109.53</v>
      </c>
      <c r="G440" s="6">
        <v>445.81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445.81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10.75</v>
      </c>
      <c r="G443" s="6">
        <v>3.56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31.23</v>
      </c>
      <c r="G444" s="6">
        <v>10.34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18.260000000000002</v>
      </c>
      <c r="G445" s="6">
        <v>18.440000000000001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44.37</v>
      </c>
      <c r="G446" s="6">
        <v>100.83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133.16999999999999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33.08</v>
      </c>
      <c r="G449" s="6">
        <v>91.63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35.58</v>
      </c>
      <c r="G450" s="6">
        <v>11.21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36.020000000000003</v>
      </c>
      <c r="G451" s="6">
        <v>100.77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203.61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37.75</v>
      </c>
      <c r="G454" s="6">
        <v>76.25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30.94</v>
      </c>
      <c r="G455" s="6">
        <v>62.49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138.74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921.33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109.53</v>
      </c>
      <c r="G461" s="6">
        <v>441.4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441.4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10.75</v>
      </c>
      <c r="G464" s="6">
        <v>3.52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31.23</v>
      </c>
      <c r="G465" s="6">
        <v>10.24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18.260000000000002</v>
      </c>
      <c r="G466" s="6">
        <v>18.260000000000002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44.37</v>
      </c>
      <c r="G467" s="6">
        <v>99.83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131.85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30.62</v>
      </c>
      <c r="G470" s="6">
        <v>84.81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35.58</v>
      </c>
      <c r="G471" s="6">
        <v>11.1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36.020000000000003</v>
      </c>
      <c r="G472" s="6">
        <v>99.77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195.68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37.75</v>
      </c>
      <c r="G475" s="6">
        <v>75.5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30.94</v>
      </c>
      <c r="G476" s="6">
        <v>61.88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137.38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906.31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109.53</v>
      </c>
      <c r="G482" s="6">
        <v>445.81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445.81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10.75</v>
      </c>
      <c r="G485" s="6">
        <v>3.56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31.23</v>
      </c>
      <c r="G486" s="6">
        <v>10.34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44.37</v>
      </c>
      <c r="G487" s="6">
        <v>100.83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114.73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33.08</v>
      </c>
      <c r="G490" s="6">
        <v>91.63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35.58</v>
      </c>
      <c r="G491" s="6">
        <v>11.21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36.020000000000003</v>
      </c>
      <c r="G492" s="6">
        <v>100.77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203.61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37.75</v>
      </c>
      <c r="G495" s="6">
        <v>76.25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30.94</v>
      </c>
      <c r="G496" s="6">
        <v>62.49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138.74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902.89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33.08</v>
      </c>
      <c r="G502" s="6">
        <v>49.62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36.020000000000003</v>
      </c>
      <c r="G503" s="6">
        <v>54.03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103.65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311.45999999999998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33.08</v>
      </c>
      <c r="G515" s="6">
        <v>82.7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36.020000000000003</v>
      </c>
      <c r="G516" s="6">
        <v>90.05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172.75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1203.33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33.08</v>
      </c>
      <c r="G525" s="6">
        <v>82.7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36.020000000000003</v>
      </c>
      <c r="G526" s="6">
        <v>90.05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172.75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1203.33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33.08</v>
      </c>
      <c r="G535" s="6">
        <v>82.7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36.020000000000003</v>
      </c>
      <c r="G536" s="6">
        <v>90.05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172.75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1203.33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1.54</v>
      </c>
      <c r="G542" s="6">
        <v>1.54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187.7</v>
      </c>
      <c r="G543" s="6">
        <v>198.96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200.5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35.11</v>
      </c>
      <c r="G546" s="6">
        <v>7.72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30.74</v>
      </c>
      <c r="G547" s="6">
        <v>6.76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14.48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214.98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33.549999999999997</v>
      </c>
      <c r="G553" s="6">
        <v>0.61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34.43</v>
      </c>
      <c r="G554" s="6">
        <v>0.45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1.06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12</v>
      </c>
      <c r="G557" s="6">
        <v>0.09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69.42</v>
      </c>
      <c r="G558" s="6">
        <v>0.11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24.01</v>
      </c>
      <c r="G559" s="6">
        <v>25.21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32.9</v>
      </c>
      <c r="G560" s="6">
        <v>6.94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252.27</v>
      </c>
      <c r="G561" s="6">
        <v>14.88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47.23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30.74</v>
      </c>
      <c r="G564" s="6">
        <v>7.34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35.11</v>
      </c>
      <c r="G565" s="6">
        <v>5.09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12.43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60.72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33.549999999999997</v>
      </c>
      <c r="G571" s="6">
        <v>0.61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34.43</v>
      </c>
      <c r="G572" s="6">
        <v>0.45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1.06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12</v>
      </c>
      <c r="G575" s="6">
        <v>0.09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69.42</v>
      </c>
      <c r="G576" s="6">
        <v>0.11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24.01</v>
      </c>
      <c r="G577" s="6">
        <v>25.21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32.9</v>
      </c>
      <c r="G578" s="6">
        <v>6.94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252.27</v>
      </c>
      <c r="G579" s="6">
        <v>14.88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47.23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30.74</v>
      </c>
      <c r="G582" s="6">
        <v>7.34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35.11</v>
      </c>
      <c r="G583" s="6">
        <v>5.09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12.43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60.72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33.549999999999997</v>
      </c>
      <c r="G589" s="6">
        <v>0.61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34.43</v>
      </c>
      <c r="G590" s="6">
        <v>0.45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1.06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12</v>
      </c>
      <c r="G593" s="6">
        <v>0.09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69.42</v>
      </c>
      <c r="G594" s="6">
        <v>0.11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24.01</v>
      </c>
      <c r="G595" s="6">
        <v>25.21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32.9</v>
      </c>
      <c r="G596" s="6">
        <v>6.94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252.27</v>
      </c>
      <c r="G597" s="6">
        <v>14.88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47.23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30.74</v>
      </c>
      <c r="G600" s="6">
        <v>7.34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35.11</v>
      </c>
      <c r="G601" s="6">
        <v>5.09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12.43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60.72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33.549999999999997</v>
      </c>
      <c r="G607" s="6">
        <v>0.61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34.43</v>
      </c>
      <c r="G608" s="6">
        <v>0.45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1.06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12</v>
      </c>
      <c r="G611" s="6">
        <v>7.0000000000000007E-2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69.42</v>
      </c>
      <c r="G612" s="6">
        <v>0.08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22.38</v>
      </c>
      <c r="G613" s="6">
        <v>23.49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32.9</v>
      </c>
      <c r="G614" s="6">
        <v>6.51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252.27</v>
      </c>
      <c r="G615" s="6">
        <v>11.35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41.5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30.74</v>
      </c>
      <c r="G618" s="6">
        <v>6.36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35.11</v>
      </c>
      <c r="G619" s="6">
        <v>3.93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10.29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52.85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20.47</v>
      </c>
      <c r="G625" s="6">
        <v>30.7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30.7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32.049999999999997</v>
      </c>
      <c r="G628" s="6">
        <v>3.1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35.58</v>
      </c>
      <c r="G629" s="6">
        <v>15.29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18.39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49.09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20.47</v>
      </c>
      <c r="G635" s="6">
        <v>30.7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30.7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32.049999999999997</v>
      </c>
      <c r="G638" s="6">
        <v>3.1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35.58</v>
      </c>
      <c r="G639" s="6">
        <v>15.29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18.39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49.09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0.8</v>
      </c>
      <c r="G645" s="6">
        <v>3.92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4.6900000000000004</v>
      </c>
      <c r="G646" s="6">
        <v>2.57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25.36</v>
      </c>
      <c r="G647" s="6">
        <v>26.92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33.409999999999997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35.409999999999997</v>
      </c>
      <c r="G650" s="6">
        <v>24.05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30.74</v>
      </c>
      <c r="G651" s="6">
        <v>9.49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33.54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66.95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0.8</v>
      </c>
      <c r="G657" s="6">
        <v>3.92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4.6900000000000004</v>
      </c>
      <c r="G658" s="6">
        <v>2.57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25.36</v>
      </c>
      <c r="G659" s="6">
        <v>26.92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33.409999999999997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35.409999999999997</v>
      </c>
      <c r="G662" s="6">
        <v>24.05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30.74</v>
      </c>
      <c r="G663" s="6">
        <v>9.49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33.54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66.95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0.8</v>
      </c>
      <c r="G669" s="6">
        <v>3.92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4.6900000000000004</v>
      </c>
      <c r="G670" s="6">
        <v>2.57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25.36</v>
      </c>
      <c r="G671" s="6">
        <v>26.92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33.409999999999997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35.409999999999997</v>
      </c>
      <c r="G674" s="6">
        <v>24.05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30.74</v>
      </c>
      <c r="G675" s="6">
        <v>9.49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33.54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66.95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0.8</v>
      </c>
      <c r="G681" s="6">
        <v>3.92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4.6900000000000004</v>
      </c>
      <c r="G682" s="6">
        <v>2.57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25.36</v>
      </c>
      <c r="G683" s="6">
        <v>26.92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33.409999999999997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35.409999999999997</v>
      </c>
      <c r="G686" s="6">
        <v>24.05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30.74</v>
      </c>
      <c r="G687" s="6">
        <v>9.49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33.54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66.95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46.96</v>
      </c>
      <c r="G693" s="6">
        <v>1.89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25.05</v>
      </c>
      <c r="G694" s="6">
        <v>25.92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27.81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35.11</v>
      </c>
      <c r="G697" s="6">
        <v>12.76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30.74</v>
      </c>
      <c r="G698" s="6">
        <v>4.6500000000000004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17.41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45.22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33.06</v>
      </c>
      <c r="G704" s="6">
        <v>15.82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30.74</v>
      </c>
      <c r="G705" s="6">
        <v>14.71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30.53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153.16999999999999</v>
      </c>
      <c r="G708" s="6">
        <v>153.16999999999999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153.16999999999999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183.7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16.579999999999998</v>
      </c>
      <c r="G714" s="6">
        <v>3.48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0.62</v>
      </c>
      <c r="G715" s="6">
        <v>0.31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3.79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35.58</v>
      </c>
      <c r="G718" s="6">
        <v>8.7100000000000009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30.74</v>
      </c>
      <c r="G719" s="6">
        <v>3.78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12.49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561.48</v>
      </c>
      <c r="G722" s="6">
        <v>24.19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24.19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40.47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51.96</v>
      </c>
      <c r="G728" s="6">
        <v>4.93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166.62</v>
      </c>
      <c r="G729" s="6">
        <v>184.94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189.87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35.58</v>
      </c>
      <c r="G732" s="6">
        <v>6.08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30.74</v>
      </c>
      <c r="G733" s="6">
        <v>2.61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8.69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198.56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0.62</v>
      </c>
      <c r="G739" s="6">
        <v>0.01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46.96</v>
      </c>
      <c r="G740" s="6">
        <v>4.6900000000000004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4.7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33.159999999999997</v>
      </c>
      <c r="G743" s="6">
        <v>2.98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2.98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7.68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2.46</v>
      </c>
      <c r="G749" s="6">
        <v>3.17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100.07</v>
      </c>
      <c r="G750" s="6">
        <v>100.07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103.24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36.35</v>
      </c>
      <c r="G753" s="6">
        <v>19.88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30.74</v>
      </c>
      <c r="G754" s="6">
        <v>8.39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28.27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131.51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1.49</v>
      </c>
      <c r="G760" s="6">
        <v>14.9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18.97</v>
      </c>
      <c r="G761" s="6">
        <v>118.56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133.46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35.58</v>
      </c>
      <c r="G764" s="6">
        <v>45.5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30.74</v>
      </c>
      <c r="G765" s="6">
        <v>78.599999999999994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124.1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257.56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1.49</v>
      </c>
      <c r="G771" s="6">
        <v>14.9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18.97</v>
      </c>
      <c r="G772" s="6">
        <v>118.56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133.46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35.58</v>
      </c>
      <c r="G775" s="6">
        <v>45.5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30.74</v>
      </c>
      <c r="G776" s="6">
        <v>78.599999999999994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124.1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257.56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160.91999999999999</v>
      </c>
      <c r="G782" s="6">
        <v>3.05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3.05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86.11</v>
      </c>
      <c r="G785" s="6">
        <v>107.63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107.63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30.74</v>
      </c>
      <c r="G788" s="6">
        <v>0.97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0.97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111.65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31.79</v>
      </c>
      <c r="G794" s="6">
        <v>7.26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7.26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37.22</v>
      </c>
      <c r="G797" s="6">
        <v>6.07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30.74</v>
      </c>
      <c r="G798" s="6">
        <v>1.67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7.74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15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22.6</v>
      </c>
      <c r="G804" s="6">
        <v>0.31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47.76</v>
      </c>
      <c r="G805" s="6">
        <v>6.7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7.01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37.22</v>
      </c>
      <c r="G808" s="6">
        <v>14.16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14.16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21.17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51.51</v>
      </c>
      <c r="G814" s="6">
        <v>3.29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1.34</v>
      </c>
      <c r="G815" s="6">
        <v>2.0099999999999998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12.06</v>
      </c>
      <c r="G816" s="6">
        <v>3.61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95.4</v>
      </c>
      <c r="G817" s="6">
        <v>30.71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39.619999999999997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37.22</v>
      </c>
      <c r="G820" s="6">
        <v>70.709999999999994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30.74</v>
      </c>
      <c r="G821" s="6">
        <v>58.4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129.11000000000001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168.73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56.93</v>
      </c>
      <c r="G827" s="6">
        <v>1.07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7.09</v>
      </c>
      <c r="G828" s="6">
        <v>7.09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2.38</v>
      </c>
      <c r="G829" s="6">
        <v>0.04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64.510000000000005</v>
      </c>
      <c r="G830" s="6">
        <v>1.67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9.8699999999999992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32.58</v>
      </c>
      <c r="G833" s="6">
        <v>3.01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39.04</v>
      </c>
      <c r="G834" s="6">
        <v>3.6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6.61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16.48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56.93</v>
      </c>
      <c r="G840" s="6">
        <v>1.07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7.09</v>
      </c>
      <c r="G841" s="6">
        <v>7.09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2.38</v>
      </c>
      <c r="G842" s="6">
        <v>0.04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64.510000000000005</v>
      </c>
      <c r="G843" s="6">
        <v>1.67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9.8699999999999992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32.58</v>
      </c>
      <c r="G846" s="6">
        <v>3.01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39.04</v>
      </c>
      <c r="G847" s="6">
        <v>3.6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6.61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16.48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56.93</v>
      </c>
      <c r="G853" s="6">
        <v>1.2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2.38</v>
      </c>
      <c r="G854" s="6">
        <v>0.06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64.510000000000005</v>
      </c>
      <c r="G855" s="6">
        <v>1.74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18.809999999999999</v>
      </c>
      <c r="G856" s="6">
        <v>18.809999999999999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21.81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32.58</v>
      </c>
      <c r="G859" s="6">
        <v>5.04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39.04</v>
      </c>
      <c r="G860" s="6">
        <v>6.03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11.07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32.880000000000003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599.35</v>
      </c>
      <c r="G870" s="6">
        <v>2996.75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61.73</v>
      </c>
      <c r="G871" s="6">
        <v>3086.5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14749.45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42542.68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2.76</v>
      </c>
      <c r="G877" s="6">
        <v>8.2799999999999994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25.87</v>
      </c>
      <c r="G878" s="6">
        <v>25.87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23.5</v>
      </c>
      <c r="G879" s="6">
        <v>4.05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38.200000000000003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32.58</v>
      </c>
      <c r="G882" s="6">
        <v>9.43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39.04</v>
      </c>
      <c r="G883" s="6">
        <v>11.3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20.73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58.93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2.29</v>
      </c>
      <c r="G889" s="6">
        <v>6.87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20.11</v>
      </c>
      <c r="G890" s="6">
        <v>20.11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23.5</v>
      </c>
      <c r="G891" s="6">
        <v>2.64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29.62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32.58</v>
      </c>
      <c r="G894" s="6">
        <v>7.17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39.04</v>
      </c>
      <c r="G895" s="6">
        <v>8.6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15.77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45.39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3.24</v>
      </c>
      <c r="G901" s="6">
        <v>6.48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2.4900000000000002</v>
      </c>
      <c r="G902" s="6">
        <v>2.4900000000000002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23.5</v>
      </c>
      <c r="G903" s="6">
        <v>3.58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56.5</v>
      </c>
      <c r="G904" s="6">
        <v>56.5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69.05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32.58</v>
      </c>
      <c r="G907" s="6">
        <v>10.41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39.04</v>
      </c>
      <c r="G908" s="6">
        <v>12.48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22.89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91.94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56.93</v>
      </c>
      <c r="G914" s="6">
        <v>0.27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2.38</v>
      </c>
      <c r="G915" s="6">
        <v>0.08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64.510000000000005</v>
      </c>
      <c r="G917" s="6">
        <v>0.48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82.73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32.58</v>
      </c>
      <c r="G920" s="6">
        <v>13.55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39.04</v>
      </c>
      <c r="G921" s="6">
        <v>16.239999999999998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29.79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112.52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2.6</v>
      </c>
      <c r="G929" s="6">
        <v>2.6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59.36</v>
      </c>
      <c r="G930" s="6">
        <v>59.36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241.76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39.04</v>
      </c>
      <c r="G933" s="6">
        <v>97.6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30.74</v>
      </c>
      <c r="G934" s="6">
        <v>76.849999999999994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174.45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14.96</v>
      </c>
      <c r="G937" s="6">
        <v>14.96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14.96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431.17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94.24</v>
      </c>
      <c r="G943" s="6">
        <v>94.24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18.489999999999998</v>
      </c>
      <c r="G944" s="6">
        <v>36.979999999999997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98.93</v>
      </c>
      <c r="G945" s="6">
        <v>3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134.22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39.04</v>
      </c>
      <c r="G948" s="6">
        <v>15.1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30.74</v>
      </c>
      <c r="G949" s="6">
        <v>5.79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20.89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155.11000000000001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180.66</v>
      </c>
      <c r="G955" s="6">
        <v>180.66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35.119999999999997</v>
      </c>
      <c r="G956" s="6">
        <v>10.44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191.1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36.35</v>
      </c>
      <c r="G959" s="6">
        <v>17.350000000000001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30.74</v>
      </c>
      <c r="G960" s="6">
        <v>4.62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21.97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213.07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2.6</v>
      </c>
      <c r="G966" s="6">
        <v>0.05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116.21</v>
      </c>
      <c r="G967" s="6">
        <v>116.21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116.26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39.04</v>
      </c>
      <c r="G970" s="6">
        <v>3.74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30.74</v>
      </c>
      <c r="G971" s="6">
        <v>0.93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4.67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120.93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216.62</v>
      </c>
      <c r="G977" s="6">
        <v>216.62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216.62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33.729999999999997</v>
      </c>
      <c r="G980" s="6">
        <v>16.86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44.03</v>
      </c>
      <c r="G981" s="6">
        <v>22.01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38.869999999999997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255.49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2.6</v>
      </c>
      <c r="G987" s="6">
        <v>0.1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272.64999999999998</v>
      </c>
      <c r="G988" s="6">
        <v>272.64999999999998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272.75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39.04</v>
      </c>
      <c r="G991" s="6">
        <v>18.07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30.74</v>
      </c>
      <c r="G992" s="6">
        <v>4.4800000000000004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22.55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295.3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32.049999999999997</v>
      </c>
      <c r="G998" s="6">
        <v>16.02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44.03</v>
      </c>
      <c r="G999" s="6">
        <v>22.01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38.03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121.7</v>
      </c>
      <c r="G1002" s="6">
        <v>121.7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121.7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159.72999999999999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171.81</v>
      </c>
      <c r="G1008" s="6">
        <v>171.81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18.489999999999998</v>
      </c>
      <c r="G1009" s="6">
        <v>110.94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282.75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39.04</v>
      </c>
      <c r="G1012" s="6">
        <v>37.020000000000003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30.74</v>
      </c>
      <c r="G1013" s="6">
        <v>9.18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46.2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328.95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9.58</v>
      </c>
      <c r="G1019" s="6">
        <v>0.18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376.83</v>
      </c>
      <c r="G1020" s="6">
        <v>376.83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377.01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32.58</v>
      </c>
      <c r="G1023" s="6">
        <v>30.13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39.04</v>
      </c>
      <c r="G1024" s="6">
        <v>36.1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66.23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443.24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60.28</v>
      </c>
      <c r="G1030" s="6">
        <v>60.28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60.28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32.58</v>
      </c>
      <c r="G1033" s="6">
        <v>16.29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39.04</v>
      </c>
      <c r="G1034" s="6">
        <v>19.52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35.81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96.09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60.28</v>
      </c>
      <c r="G1040" s="6">
        <v>60.28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60.28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60.28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516</v>
      </c>
      <c r="G1046" s="6">
        <v>516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5.15</v>
      </c>
      <c r="G1047" s="6">
        <v>20.6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536.6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33.159999999999997</v>
      </c>
      <c r="G1050" s="6">
        <v>13.26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35.58</v>
      </c>
      <c r="G1051" s="6">
        <v>71.16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84.42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621.02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143.56</v>
      </c>
      <c r="G1057" s="6">
        <v>143.56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2.6</v>
      </c>
      <c r="G1058" s="6">
        <v>2.6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146.16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39.04</v>
      </c>
      <c r="G1061" s="6">
        <v>19.52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19.52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165.68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30.76</v>
      </c>
      <c r="G1067" s="6">
        <v>30.76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30.76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32.58</v>
      </c>
      <c r="G1070" s="6">
        <v>16.29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39.04</v>
      </c>
      <c r="G1071" s="6">
        <v>19.52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35.81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66.569999999999993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0.3</v>
      </c>
      <c r="G1077" s="6">
        <v>0.65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42.58</v>
      </c>
      <c r="G1078" s="6">
        <v>20.309999999999999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69.42</v>
      </c>
      <c r="G1079" s="6">
        <v>0.13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7.59</v>
      </c>
      <c r="G1080" s="6">
        <v>8.2799999999999994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29.37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33.08</v>
      </c>
      <c r="G1083" s="6">
        <v>36.15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36.020000000000003</v>
      </c>
      <c r="G1084" s="6">
        <v>47.9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84.05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31.59</v>
      </c>
      <c r="G1087" s="6">
        <v>37.9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37.9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151.32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32.58</v>
      </c>
      <c r="G1096" s="6">
        <v>9.77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39.04</v>
      </c>
      <c r="G1097" s="6">
        <v>19.52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29.29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669.65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7.28</v>
      </c>
      <c r="G1103" s="6">
        <v>7.28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9.58</v>
      </c>
      <c r="G1104" s="6">
        <v>0.19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7.47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32.58</v>
      </c>
      <c r="G1107" s="6">
        <v>4.88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39.04</v>
      </c>
      <c r="G1108" s="6">
        <v>5.85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10.73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18.2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9.58</v>
      </c>
      <c r="G1114" s="6">
        <v>0.19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15.65</v>
      </c>
      <c r="G1115" s="6">
        <v>17.21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17.399999999999999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32.58</v>
      </c>
      <c r="G1118" s="6">
        <v>4.88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39.04</v>
      </c>
      <c r="G1119" s="6">
        <v>5.85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10.73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28.13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0.3</v>
      </c>
      <c r="G1125" s="6">
        <v>1.44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27.85</v>
      </c>
      <c r="G1126" s="6">
        <v>71.290000000000006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830.53</v>
      </c>
      <c r="G1127" s="6">
        <v>448.48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521.21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35.58</v>
      </c>
      <c r="G1130" s="6">
        <v>8.18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30.74</v>
      </c>
      <c r="G1131" s="6">
        <v>4.6100000000000003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12.79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534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3926.66</v>
      </c>
      <c r="G1137" s="6">
        <v>3926.66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3926.66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0.33</v>
      </c>
      <c r="G1141" s="6">
        <v>1.32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3.68</v>
      </c>
      <c r="G1142" s="6">
        <v>0.73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7.73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33.729999999999997</v>
      </c>
      <c r="G1145" s="6">
        <v>21.35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32.58</v>
      </c>
      <c r="G1146" s="6">
        <v>99.84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44.03</v>
      </c>
      <c r="G1147" s="6">
        <v>27.87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39.04</v>
      </c>
      <c r="G1148" s="6">
        <v>119.64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268.7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4203.09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39.04</v>
      </c>
      <c r="G1157" s="6">
        <v>27.32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27.32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523.6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5.91</v>
      </c>
      <c r="G1163" s="6">
        <v>5.55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3284.99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32.58</v>
      </c>
      <c r="G1167" s="6">
        <v>17.59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39.04</v>
      </c>
      <c r="G1168" s="6">
        <v>21.08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38.67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3323.66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44.03</v>
      </c>
      <c r="G1178" s="6">
        <v>154.1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49.96</v>
      </c>
      <c r="G1179" s="6">
        <v>174.86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30.74</v>
      </c>
      <c r="G1180" s="6">
        <v>107.59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436.55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4363.4399999999996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144.57</v>
      </c>
      <c r="G1186" s="6">
        <v>144.57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49.78</v>
      </c>
      <c r="G1187" s="6">
        <v>4.43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149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32.58</v>
      </c>
      <c r="G1190" s="6">
        <v>9.77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39.04</v>
      </c>
      <c r="G1191" s="6">
        <v>11.71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39.47</v>
      </c>
      <c r="G1192" s="6">
        <v>11.84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33.32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182.32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51.96</v>
      </c>
      <c r="G1198" s="6">
        <v>1.03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40.83</v>
      </c>
      <c r="G1199" s="6">
        <v>40.83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41.86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32.94</v>
      </c>
      <c r="G1202" s="6">
        <v>9.8800000000000008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9.8800000000000008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51.74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129.58000000000001</v>
      </c>
      <c r="G1208" s="6">
        <v>129.58000000000001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1.34</v>
      </c>
      <c r="G1209" s="6">
        <v>5.36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134.94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33.729999999999997</v>
      </c>
      <c r="G1212" s="6">
        <v>8.43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44.03</v>
      </c>
      <c r="G1213" s="6">
        <v>11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19.43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154.37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258.08999999999997</v>
      </c>
      <c r="G1219" s="6">
        <v>258.08999999999997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1.34</v>
      </c>
      <c r="G1220" s="6">
        <v>5.36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263.45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33.729999999999997</v>
      </c>
      <c r="G1223" s="6">
        <v>8.43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44.03</v>
      </c>
      <c r="G1224" s="6">
        <v>11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19.43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282.88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96.88</v>
      </c>
      <c r="G1230" s="6">
        <v>96.88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96.88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33.729999999999997</v>
      </c>
      <c r="G1233" s="6">
        <v>6.74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44.03</v>
      </c>
      <c r="G1234" s="6">
        <v>8.8000000000000007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15.54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112.42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168.34</v>
      </c>
      <c r="G1240" s="6">
        <v>168.34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168.34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33.729999999999997</v>
      </c>
      <c r="G1243" s="6">
        <v>6.74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44.03</v>
      </c>
      <c r="G1244" s="6">
        <v>8.8000000000000007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15.54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183.88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9.36</v>
      </c>
      <c r="G1250" s="6">
        <v>9.82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9.82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33.729999999999997</v>
      </c>
      <c r="G1253" s="6">
        <v>5.3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44.03</v>
      </c>
      <c r="G1254" s="6">
        <v>6.92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12.22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12.93</v>
      </c>
      <c r="G1257" s="6">
        <v>12.93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12.93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34.97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33.729999999999997</v>
      </c>
      <c r="G1267" s="6">
        <v>4.04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44.03</v>
      </c>
      <c r="G1268" s="6">
        <v>5.28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9.32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64.83</v>
      </c>
      <c r="G1271" s="6">
        <v>64.83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64.83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215.51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2.48</v>
      </c>
      <c r="G1277" s="6">
        <v>2.48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2.48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14.45</v>
      </c>
      <c r="G1280" s="6">
        <v>14.45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14.45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16.93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4.29</v>
      </c>
      <c r="G1286" s="6">
        <v>4.29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80.790000000000006</v>
      </c>
      <c r="G1287" s="6">
        <v>80.790000000000006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85.08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33.729999999999997</v>
      </c>
      <c r="G1290" s="6">
        <v>7.75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44.03</v>
      </c>
      <c r="G1291" s="6">
        <v>24.29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32.04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117.12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367.86</v>
      </c>
      <c r="G1297" s="6">
        <v>367.86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367.86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33.729999999999997</v>
      </c>
      <c r="G1300" s="6">
        <v>5.85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44.03</v>
      </c>
      <c r="G1301" s="6">
        <v>18.329999999999998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24.18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392.04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25.17</v>
      </c>
      <c r="G1307" s="6">
        <v>25.17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25.17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33.729999999999997</v>
      </c>
      <c r="G1310" s="6">
        <v>5.85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44.03</v>
      </c>
      <c r="G1311" s="6">
        <v>18.329999999999998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24.18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49.35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20.87</v>
      </c>
      <c r="G1317" s="6">
        <v>0.2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268.83999999999997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33.729999999999997</v>
      </c>
      <c r="G1322" s="6">
        <v>4.99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44.03</v>
      </c>
      <c r="G1323" s="6">
        <v>15.63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20.62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289.45999999999998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20.87</v>
      </c>
      <c r="G1329" s="6">
        <v>0.2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8.2200000000000006</v>
      </c>
      <c r="G1330" s="6">
        <v>16.440000000000001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174.1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33.729999999999997</v>
      </c>
      <c r="G1334" s="6">
        <v>4.99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44.03</v>
      </c>
      <c r="G1335" s="6">
        <v>15.63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20.62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194.72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20.87</v>
      </c>
      <c r="G1341" s="6">
        <v>0.2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257.33999999999997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33.729999999999997</v>
      </c>
      <c r="G1346" s="6">
        <v>13.49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44.03</v>
      </c>
      <c r="G1347" s="6">
        <v>17.61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31.1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288.44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33.729999999999997</v>
      </c>
      <c r="G1356" s="6">
        <v>269.83999999999997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44.03</v>
      </c>
      <c r="G1357" s="6">
        <v>352.24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49.96</v>
      </c>
      <c r="G1358" s="6">
        <v>399.68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1021.76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3079.23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36.950000000000003</v>
      </c>
      <c r="G1364" s="6">
        <v>36.950000000000003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36.950000000000003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33.729999999999997</v>
      </c>
      <c r="G1367" s="6">
        <v>16.86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49.96</v>
      </c>
      <c r="G1368" s="6">
        <v>14.98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31.84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68.790000000000006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44.03</v>
      </c>
      <c r="G1377" s="6">
        <v>8.8000000000000007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8.8000000000000007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32.119999999999997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32.049999999999997</v>
      </c>
      <c r="G1386" s="6">
        <v>24.03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44.03</v>
      </c>
      <c r="G1387" s="6">
        <v>33.020000000000003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57.05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214.99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0.18</v>
      </c>
      <c r="G1393" s="6">
        <v>0.36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23.68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32.049999999999997</v>
      </c>
      <c r="G1397" s="6">
        <v>6.41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44.03</v>
      </c>
      <c r="G1398" s="6">
        <v>8.8000000000000007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15.21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38.89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15.89</v>
      </c>
      <c r="G1404" s="6">
        <v>15.89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15.89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33.729999999999997</v>
      </c>
      <c r="G1407" s="6">
        <v>6.95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44.03</v>
      </c>
      <c r="G1408" s="6">
        <v>9.07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16.02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31.91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5.54</v>
      </c>
      <c r="G1414" s="6">
        <v>5.54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5.54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32.049999999999997</v>
      </c>
      <c r="G1417" s="6">
        <v>6.41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44.03</v>
      </c>
      <c r="G1418" s="6">
        <v>8.8000000000000007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15.21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20.75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33.729999999999997</v>
      </c>
      <c r="G1428" s="6">
        <v>4.04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44.03</v>
      </c>
      <c r="G1429" s="6">
        <v>5.28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9.32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64.83</v>
      </c>
      <c r="G1432" s="6">
        <v>64.83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64.83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164.15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10.02</v>
      </c>
      <c r="G1438" s="6">
        <v>10.02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10.02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33.729999999999997</v>
      </c>
      <c r="G1441" s="6">
        <v>3.37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44.03</v>
      </c>
      <c r="G1442" s="6">
        <v>4.4000000000000004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7.77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17.79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12.28</v>
      </c>
      <c r="G1448" s="6">
        <v>12.89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12.89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33.729999999999997</v>
      </c>
      <c r="G1451" s="6">
        <v>5.3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44.03</v>
      </c>
      <c r="G1452" s="6">
        <v>6.92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12.22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12.93</v>
      </c>
      <c r="G1455" s="6">
        <v>12.93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12.93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38.04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33.159999999999997</v>
      </c>
      <c r="G1464" s="6">
        <v>16.579999999999998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39.9</v>
      </c>
      <c r="G1465" s="6">
        <v>19.95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36.53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118.94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33.159999999999997</v>
      </c>
      <c r="G1474" s="6">
        <v>49.74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39.9</v>
      </c>
      <c r="G1475" s="6">
        <v>39.9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89.64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8948.8700000000008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33.729999999999997</v>
      </c>
      <c r="G1490" s="6">
        <v>84.32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44.03</v>
      </c>
      <c r="G1491" s="6">
        <v>110.07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194.39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400.9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44.03</v>
      </c>
      <c r="G1500" s="6">
        <v>13.2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30.74</v>
      </c>
      <c r="G1501" s="6">
        <v>9.2200000000000006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22.42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387.95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5.54</v>
      </c>
      <c r="G1507" s="6">
        <v>5.54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5.54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32.049999999999997</v>
      </c>
      <c r="G1510" s="6">
        <v>6.41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44.03</v>
      </c>
      <c r="G1511" s="6">
        <v>8.8000000000000007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15.21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20.75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33.729999999999997</v>
      </c>
      <c r="G1520" s="6">
        <v>20.94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44.03</v>
      </c>
      <c r="G1521" s="6">
        <v>27.34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48.28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86.87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4</v>
      </c>
      <c r="G1527" s="6">
        <v>8.4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33.17</v>
      </c>
      <c r="G1529" s="6">
        <v>36.479999999999997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33.17</v>
      </c>
      <c r="G1530" s="6">
        <v>28.19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94.02</v>
      </c>
      <c r="G1531" s="6">
        <v>1034.22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108.01</v>
      </c>
      <c r="G1532" s="6">
        <v>1134.0999999999999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2296.1799999999998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34.97</v>
      </c>
      <c r="G1535" s="6">
        <v>122.39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35.58</v>
      </c>
      <c r="G1536" s="6">
        <v>67.95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37.22</v>
      </c>
      <c r="G1537" s="6">
        <v>130.27000000000001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30.74</v>
      </c>
      <c r="G1538" s="6">
        <v>384.25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704.86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0.53</v>
      </c>
      <c r="G1541" s="6">
        <v>0.45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0.45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3001.49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716.98</v>
      </c>
      <c r="G1547" s="6">
        <v>720.56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35.119999999999997</v>
      </c>
      <c r="G1548" s="6">
        <v>18.36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98.93</v>
      </c>
      <c r="G1549" s="6">
        <v>2.08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741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36.35</v>
      </c>
      <c r="G1552" s="6">
        <v>54.32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30.74</v>
      </c>
      <c r="G1553" s="6">
        <v>30.22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84.54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825.54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716.98</v>
      </c>
      <c r="G1559" s="6">
        <v>716.98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98.93</v>
      </c>
      <c r="G1560" s="6">
        <v>1.52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718.5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36.35</v>
      </c>
      <c r="G1563" s="6">
        <v>18.170000000000002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30.74</v>
      </c>
      <c r="G1564" s="6">
        <v>23.05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41.22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759.72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45.05</v>
      </c>
      <c r="G1570" s="6">
        <v>45.05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60.34</v>
      </c>
      <c r="G1571" s="6">
        <v>60.34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39.07</v>
      </c>
      <c r="G1572" s="6">
        <v>21.87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127.26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35.19</v>
      </c>
      <c r="G1575" s="6">
        <v>73.75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73.75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201.01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190.81</v>
      </c>
      <c r="G1581" s="6">
        <v>133.56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0.3</v>
      </c>
      <c r="G1582" s="6">
        <v>0.65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49.78</v>
      </c>
      <c r="G1583" s="6">
        <v>0.19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69.42</v>
      </c>
      <c r="G1584" s="6">
        <v>0.13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134.53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33.08</v>
      </c>
      <c r="G1587" s="6">
        <v>31.42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36.020000000000003</v>
      </c>
      <c r="G1588" s="6">
        <v>41.63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73.05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207.58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0.62</v>
      </c>
      <c r="G1594" s="6">
        <v>11.16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11.16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35.58</v>
      </c>
      <c r="G1597" s="6">
        <v>35.58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30.74</v>
      </c>
      <c r="G1598" s="6">
        <v>61.48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97.06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8.89</v>
      </c>
      <c r="G1601" s="6">
        <v>10.66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440.09</v>
      </c>
      <c r="G1602" s="6">
        <v>83.61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9.15</v>
      </c>
      <c r="G1603" s="6">
        <v>139.08000000000001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44.95</v>
      </c>
      <c r="G1604" s="6">
        <v>53.94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111.39</v>
      </c>
      <c r="G1605" s="6">
        <v>211.64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498.93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607.15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30.74</v>
      </c>
      <c r="G1614" s="6">
        <v>2.4500000000000002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2.4500000000000002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18.95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/>
  </sheetPr>
  <dimension ref="A1:G1617"/>
  <sheetViews>
    <sheetView workbookViewId="0">
      <selection activeCell="A6" sqref="A6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698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127.5</v>
      </c>
      <c r="G15" s="6">
        <v>2.57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224.95</v>
      </c>
      <c r="G16" s="6">
        <v>227.19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754.45</v>
      </c>
      <c r="G17" s="6">
        <v>761.99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18.920000000000002</v>
      </c>
      <c r="G18" s="6">
        <v>19.100000000000001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3.43</v>
      </c>
      <c r="G19" s="6">
        <v>27.71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28.23</v>
      </c>
      <c r="G20" s="6">
        <v>855.36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27.45</v>
      </c>
      <c r="G21" s="6">
        <v>138.62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27.45</v>
      </c>
      <c r="G22" s="6">
        <v>138.62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2171.16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22.69</v>
      </c>
      <c r="G25" s="6">
        <v>91.66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27.24</v>
      </c>
      <c r="G26" s="6">
        <v>220.09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25.48</v>
      </c>
      <c r="G27" s="6">
        <v>205.87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20.13</v>
      </c>
      <c r="G28" s="6">
        <v>165.09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682.71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16.829999999999998</v>
      </c>
      <c r="G31" s="6">
        <v>288.97000000000003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288.97000000000003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3142.84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903.5</v>
      </c>
      <c r="G37" s="6">
        <v>903.5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903.5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1807.84</v>
      </c>
      <c r="G40" s="6">
        <v>173.55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127.61</v>
      </c>
      <c r="G41" s="6">
        <v>12.76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186.31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1089.81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705.85</v>
      </c>
      <c r="G47" s="6">
        <v>705.85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705.85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1807.84</v>
      </c>
      <c r="G50" s="6">
        <v>173.55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127.61</v>
      </c>
      <c r="G51" s="6">
        <v>12.76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186.31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892.16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1129.3699999999999</v>
      </c>
      <c r="G57" s="6">
        <v>1129.3699999999999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1129.3699999999999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1807.84</v>
      </c>
      <c r="G60" s="6">
        <v>173.55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127.61</v>
      </c>
      <c r="G61" s="6">
        <v>12.76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186.31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1315.68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3658.7</v>
      </c>
      <c r="G67" s="6">
        <v>29269.599999999999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4874.8100000000004</v>
      </c>
      <c r="G68" s="6">
        <v>38998.480000000003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20155.37</v>
      </c>
      <c r="G69" s="6">
        <v>80621.48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7366.73</v>
      </c>
      <c r="G70" s="6">
        <v>58933.84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3610.04</v>
      </c>
      <c r="G71" s="6">
        <v>28880.32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236703.72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236703.72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175.33</v>
      </c>
      <c r="G77" s="6">
        <v>0.09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349.41</v>
      </c>
      <c r="G78" s="6">
        <v>0.24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0.33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8.02</v>
      </c>
      <c r="G81" s="6">
        <v>4.1399999999999997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7.83</v>
      </c>
      <c r="G82" s="6">
        <v>0.05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7.95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26</v>
      </c>
      <c r="G84" s="6">
        <v>7.0000000000000007E-2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205.62</v>
      </c>
      <c r="G86" s="6">
        <v>0.32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9.1199999999999992</v>
      </c>
      <c r="G87" s="6">
        <v>5.16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9.77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22.04</v>
      </c>
      <c r="G90" s="6">
        <v>0.02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20.56</v>
      </c>
      <c r="G91" s="6">
        <v>0.1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28.69</v>
      </c>
      <c r="G92" s="6">
        <v>0.14000000000000001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0.26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23.84</v>
      </c>
      <c r="G95" s="6">
        <v>1.88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1.88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12.24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0.16</v>
      </c>
      <c r="G101" s="6">
        <v>0.27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2.9</v>
      </c>
      <c r="G102" s="6">
        <v>6.73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42.58</v>
      </c>
      <c r="G103" s="6">
        <v>31.84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34.1</v>
      </c>
      <c r="G104" s="6">
        <v>10.53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496.02</v>
      </c>
      <c r="G105" s="6">
        <v>496.02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545.39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20.13</v>
      </c>
      <c r="G108" s="6">
        <v>27.73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23.18</v>
      </c>
      <c r="G109" s="6">
        <v>32.86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60.59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605.98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13.56</v>
      </c>
      <c r="G115" s="6">
        <v>132.88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446.32</v>
      </c>
      <c r="G116" s="6">
        <v>446.32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146.22999999999999</v>
      </c>
      <c r="G117" s="6">
        <v>146.22999999999999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319.10000000000002</v>
      </c>
      <c r="G118" s="6">
        <v>319.10000000000002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1044.53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1044.53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13.56</v>
      </c>
      <c r="G124" s="6">
        <v>135.6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446.32</v>
      </c>
      <c r="G125" s="6">
        <v>446.32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166.68</v>
      </c>
      <c r="G126" s="6">
        <v>166.68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857.61</v>
      </c>
      <c r="G127" s="6">
        <v>857.61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1606.21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1606.21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13.56</v>
      </c>
      <c r="G133" s="6">
        <v>135.6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446.32</v>
      </c>
      <c r="G134" s="6">
        <v>446.32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166.68</v>
      </c>
      <c r="G135" s="6">
        <v>166.68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402.43</v>
      </c>
      <c r="G136" s="6">
        <v>402.43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1151.03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1151.03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13.56</v>
      </c>
      <c r="G142" s="6">
        <v>135.6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446.32</v>
      </c>
      <c r="G143" s="6">
        <v>446.32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166.68</v>
      </c>
      <c r="G144" s="6">
        <v>166.68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402.43</v>
      </c>
      <c r="G145" s="6">
        <v>402.43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1151.03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1151.03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13.56</v>
      </c>
      <c r="G151" s="6">
        <v>135.6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446.32</v>
      </c>
      <c r="G152" s="6">
        <v>446.32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166.68</v>
      </c>
      <c r="G153" s="6">
        <v>166.68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857.61</v>
      </c>
      <c r="G154" s="6">
        <v>857.61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1606.21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1606.21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13.56</v>
      </c>
      <c r="G160" s="6">
        <v>130.16999999999999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446.32</v>
      </c>
      <c r="G161" s="6">
        <v>446.32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146.22999999999999</v>
      </c>
      <c r="G162" s="6">
        <v>146.22999999999999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335.83</v>
      </c>
      <c r="G163" s="6">
        <v>335.83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1058.55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1058.55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19.21</v>
      </c>
      <c r="G169" s="6">
        <v>0.4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34.1</v>
      </c>
      <c r="G170" s="6">
        <v>12.17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288.29000000000002</v>
      </c>
      <c r="G171" s="6">
        <v>288.29000000000002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300.86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20.13</v>
      </c>
      <c r="G174" s="6">
        <v>7.7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23.18</v>
      </c>
      <c r="G175" s="6">
        <v>9.1300000000000008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16.829999999999998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317.69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9.8800000000000008</v>
      </c>
      <c r="G181" s="6">
        <v>154.12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154.12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24.04</v>
      </c>
      <c r="G184" s="6">
        <v>10.24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20.13</v>
      </c>
      <c r="G185" s="6">
        <v>8.57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18.809999999999999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172.93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0.49</v>
      </c>
      <c r="G191" s="6">
        <v>4.3099999999999996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809.96</v>
      </c>
      <c r="G192" s="6">
        <v>809.96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51.6</v>
      </c>
      <c r="G193" s="6">
        <v>83.23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897.5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25.48</v>
      </c>
      <c r="G196" s="6">
        <v>16.579999999999998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20.13</v>
      </c>
      <c r="G197" s="6">
        <v>6.54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23.12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920.62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0.49</v>
      </c>
      <c r="G203" s="6">
        <v>2.36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27.85</v>
      </c>
      <c r="G204" s="6">
        <v>190.78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830.53</v>
      </c>
      <c r="G205" s="6">
        <v>454.54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51.6</v>
      </c>
      <c r="G206" s="6">
        <v>45.55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693.23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25.48</v>
      </c>
      <c r="G209" s="6">
        <v>9.74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20.13</v>
      </c>
      <c r="G210" s="6">
        <v>3.84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13.58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706.81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0.49</v>
      </c>
      <c r="G216" s="6">
        <v>2.36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27.85</v>
      </c>
      <c r="G217" s="6">
        <v>190.78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830.53</v>
      </c>
      <c r="G218" s="6">
        <v>454.54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51.6</v>
      </c>
      <c r="G219" s="6">
        <v>45.55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693.23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25.48</v>
      </c>
      <c r="G222" s="6">
        <v>9.74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20.13</v>
      </c>
      <c r="G223" s="6">
        <v>3.84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13.58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706.81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0.49</v>
      </c>
      <c r="G229" s="6">
        <v>2.31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27.85</v>
      </c>
      <c r="G230" s="6">
        <v>61.32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420.71</v>
      </c>
      <c r="G231" s="6">
        <v>420.71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51.6</v>
      </c>
      <c r="G232" s="6">
        <v>3.28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487.62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25.48</v>
      </c>
      <c r="G235" s="6">
        <v>7.18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20.13</v>
      </c>
      <c r="G236" s="6">
        <v>2.83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10.01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497.63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0.49</v>
      </c>
      <c r="G242" s="6">
        <v>2.36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27.85</v>
      </c>
      <c r="G243" s="6">
        <v>190.78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830.53</v>
      </c>
      <c r="G244" s="6">
        <v>454.54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51.6</v>
      </c>
      <c r="G245" s="6">
        <v>45.55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693.23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25.48</v>
      </c>
      <c r="G248" s="6">
        <v>9.74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20.13</v>
      </c>
      <c r="G249" s="6">
        <v>3.84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13.58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706.81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279.76</v>
      </c>
      <c r="G255" s="6">
        <v>582.82000000000005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0.2</v>
      </c>
      <c r="G256" s="6">
        <v>4.88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34.1</v>
      </c>
      <c r="G257" s="6">
        <v>42.51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630.21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25.48</v>
      </c>
      <c r="G260" s="6">
        <v>43.49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20.13</v>
      </c>
      <c r="G261" s="6">
        <v>17.170000000000002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60.66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690.87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279.76</v>
      </c>
      <c r="G267" s="6">
        <v>582.82000000000005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0.2</v>
      </c>
      <c r="G268" s="6">
        <v>4.88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34.1</v>
      </c>
      <c r="G269" s="6">
        <v>42.51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630.21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25.48</v>
      </c>
      <c r="G272" s="6">
        <v>43.49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20.13</v>
      </c>
      <c r="G273" s="6">
        <v>17.170000000000002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60.66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690.87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692.85</v>
      </c>
      <c r="G279" s="6">
        <v>692.85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0.2</v>
      </c>
      <c r="G280" s="6">
        <v>3.48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34.1</v>
      </c>
      <c r="G281" s="6">
        <v>14.45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710.78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25.48</v>
      </c>
      <c r="G284" s="6">
        <v>18.34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20.13</v>
      </c>
      <c r="G285" s="6">
        <v>7.24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25.58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736.36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279.76</v>
      </c>
      <c r="G291" s="6">
        <v>582.82000000000005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0.2</v>
      </c>
      <c r="G292" s="6">
        <v>4.88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34.1</v>
      </c>
      <c r="G293" s="6">
        <v>42.51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630.21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25.48</v>
      </c>
      <c r="G296" s="6">
        <v>43.49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20.13</v>
      </c>
      <c r="G297" s="6">
        <v>17.170000000000002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60.66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690.87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692.85</v>
      </c>
      <c r="G303" s="6">
        <v>692.85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0.2</v>
      </c>
      <c r="G304" s="6">
        <v>3.48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34.1</v>
      </c>
      <c r="G305" s="6">
        <v>14.45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710.78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25.48</v>
      </c>
      <c r="G308" s="6">
        <v>18.34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20.13</v>
      </c>
      <c r="G309" s="6">
        <v>7.24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25.58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736.36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279.76</v>
      </c>
      <c r="G315" s="6">
        <v>582.82000000000005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0.2</v>
      </c>
      <c r="G316" s="6">
        <v>4.88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34.1</v>
      </c>
      <c r="G317" s="6">
        <v>42.51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630.21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25.48</v>
      </c>
      <c r="G320" s="6">
        <v>43.49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20.13</v>
      </c>
      <c r="G321" s="6">
        <v>17.170000000000002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60.66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690.87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279.76</v>
      </c>
      <c r="G327" s="6">
        <v>582.82000000000005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0.2</v>
      </c>
      <c r="G328" s="6">
        <v>4.88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34.1</v>
      </c>
      <c r="G329" s="6">
        <v>42.51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630.21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25.48</v>
      </c>
      <c r="G332" s="6">
        <v>43.49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20.13</v>
      </c>
      <c r="G333" s="6">
        <v>17.170000000000002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60.66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690.87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279.76</v>
      </c>
      <c r="G339" s="6">
        <v>582.82000000000005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0.2</v>
      </c>
      <c r="G340" s="6">
        <v>4.88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34.1</v>
      </c>
      <c r="G341" s="6">
        <v>42.51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630.21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25.48</v>
      </c>
      <c r="G344" s="6">
        <v>43.49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20.13</v>
      </c>
      <c r="G345" s="6">
        <v>17.170000000000002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60.66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690.87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279.76</v>
      </c>
      <c r="G351" s="6">
        <v>582.82000000000005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0.2</v>
      </c>
      <c r="G352" s="6">
        <v>4.88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34.1</v>
      </c>
      <c r="G353" s="6">
        <v>42.51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630.21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25.48</v>
      </c>
      <c r="G356" s="6">
        <v>43.49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20.13</v>
      </c>
      <c r="G357" s="6">
        <v>17.170000000000002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60.66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690.87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279.76</v>
      </c>
      <c r="G363" s="6">
        <v>582.82000000000005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0.2</v>
      </c>
      <c r="G364" s="6">
        <v>4.88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34.1</v>
      </c>
      <c r="G365" s="6">
        <v>42.51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630.21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25.48</v>
      </c>
      <c r="G368" s="6">
        <v>43.49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20.13</v>
      </c>
      <c r="G369" s="6">
        <v>17.170000000000002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60.66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690.87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279.76</v>
      </c>
      <c r="G375" s="6">
        <v>582.82000000000005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0.2</v>
      </c>
      <c r="G376" s="6">
        <v>4.88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34.1</v>
      </c>
      <c r="G377" s="6">
        <v>42.51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630.21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25.48</v>
      </c>
      <c r="G380" s="6">
        <v>43.49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20.13</v>
      </c>
      <c r="G381" s="6">
        <v>17.170000000000002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60.66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690.87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279.76</v>
      </c>
      <c r="G387" s="6">
        <v>582.82000000000005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0.2</v>
      </c>
      <c r="G388" s="6">
        <v>4.88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34.1</v>
      </c>
      <c r="G389" s="6">
        <v>42.51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630.21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25.48</v>
      </c>
      <c r="G392" s="6">
        <v>43.49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20.13</v>
      </c>
      <c r="G393" s="6">
        <v>17.170000000000002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60.66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690.87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279.76</v>
      </c>
      <c r="G399" s="6">
        <v>582.82000000000005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0.2</v>
      </c>
      <c r="G400" s="6">
        <v>4.88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34.1</v>
      </c>
      <c r="G401" s="6">
        <v>42.51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630.21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25.48</v>
      </c>
      <c r="G404" s="6">
        <v>43.49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20.13</v>
      </c>
      <c r="G405" s="6">
        <v>17.170000000000002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60.66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690.87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692.85</v>
      </c>
      <c r="G411" s="6">
        <v>692.85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0.2</v>
      </c>
      <c r="G412" s="6">
        <v>3.48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34.1</v>
      </c>
      <c r="G413" s="6">
        <v>14.45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710.78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25.48</v>
      </c>
      <c r="G416" s="6">
        <v>18.34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20.13</v>
      </c>
      <c r="G417" s="6">
        <v>7.24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25.58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736.36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21.46</v>
      </c>
      <c r="G423" s="6">
        <v>64.38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104.33</v>
      </c>
      <c r="G424" s="6">
        <v>104.33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168.71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25.31</v>
      </c>
      <c r="G427" s="6">
        <v>8.85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20.13</v>
      </c>
      <c r="G428" s="6">
        <v>12.07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20.92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189.63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2512.0300000000002</v>
      </c>
      <c r="G434" s="6">
        <v>1331.37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1331.37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1331.37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109.6</v>
      </c>
      <c r="G440" s="6">
        <v>446.1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446.1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9.26</v>
      </c>
      <c r="G443" s="6">
        <v>3.06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31.23</v>
      </c>
      <c r="G444" s="6">
        <v>10.34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22.02</v>
      </c>
      <c r="G445" s="6">
        <v>22.24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52.61</v>
      </c>
      <c r="G446" s="6">
        <v>119.55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155.19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23.23</v>
      </c>
      <c r="G449" s="6">
        <v>64.34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25.48</v>
      </c>
      <c r="G450" s="6">
        <v>8.02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25.31</v>
      </c>
      <c r="G451" s="6">
        <v>70.8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143.16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29.86</v>
      </c>
      <c r="G454" s="6">
        <v>60.31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24.4</v>
      </c>
      <c r="G455" s="6">
        <v>49.28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109.59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854.04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109.6</v>
      </c>
      <c r="G461" s="6">
        <v>441.68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441.68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9.26</v>
      </c>
      <c r="G464" s="6">
        <v>3.03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31.23</v>
      </c>
      <c r="G465" s="6">
        <v>10.24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22.02</v>
      </c>
      <c r="G466" s="6">
        <v>22.02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52.61</v>
      </c>
      <c r="G467" s="6">
        <v>118.37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153.66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29.22</v>
      </c>
      <c r="G470" s="6">
        <v>80.930000000000007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25.48</v>
      </c>
      <c r="G471" s="6">
        <v>7.94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25.31</v>
      </c>
      <c r="G472" s="6">
        <v>70.099999999999994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158.97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29.86</v>
      </c>
      <c r="G475" s="6">
        <v>59.72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24.4</v>
      </c>
      <c r="G476" s="6">
        <v>48.8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108.52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862.83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109.6</v>
      </c>
      <c r="G482" s="6">
        <v>446.1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446.1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9.26</v>
      </c>
      <c r="G485" s="6">
        <v>3.06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31.23</v>
      </c>
      <c r="G486" s="6">
        <v>10.34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52.61</v>
      </c>
      <c r="G487" s="6">
        <v>119.55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132.94999999999999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23.23</v>
      </c>
      <c r="G490" s="6">
        <v>64.34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25.48</v>
      </c>
      <c r="G491" s="6">
        <v>8.02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25.31</v>
      </c>
      <c r="G492" s="6">
        <v>70.8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143.16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29.86</v>
      </c>
      <c r="G495" s="6">
        <v>60.31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24.4</v>
      </c>
      <c r="G496" s="6">
        <v>49.28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109.59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831.8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23.23</v>
      </c>
      <c r="G502" s="6">
        <v>34.840000000000003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25.31</v>
      </c>
      <c r="G503" s="6">
        <v>37.96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72.8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280.61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23.23</v>
      </c>
      <c r="G515" s="6">
        <v>58.07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25.31</v>
      </c>
      <c r="G516" s="6">
        <v>63.27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121.34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1151.92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23.23</v>
      </c>
      <c r="G525" s="6">
        <v>58.07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25.31</v>
      </c>
      <c r="G526" s="6">
        <v>63.27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121.34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1151.92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23.23</v>
      </c>
      <c r="G535" s="6">
        <v>58.07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25.31</v>
      </c>
      <c r="G536" s="6">
        <v>63.27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121.34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1151.92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1.29</v>
      </c>
      <c r="G542" s="6">
        <v>1.29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187.7</v>
      </c>
      <c r="G543" s="6">
        <v>198.96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200.25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25.09</v>
      </c>
      <c r="G546" s="6">
        <v>5.51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20.13</v>
      </c>
      <c r="G547" s="6">
        <v>4.42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9.93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210.18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21.87</v>
      </c>
      <c r="G553" s="6">
        <v>0.4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23.02</v>
      </c>
      <c r="G554" s="6">
        <v>0.3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0.7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16.8</v>
      </c>
      <c r="G557" s="6">
        <v>0.13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69.42</v>
      </c>
      <c r="G558" s="6">
        <v>0.11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24.01</v>
      </c>
      <c r="G559" s="6">
        <v>25.21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51.6</v>
      </c>
      <c r="G560" s="6">
        <v>10.88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126.52</v>
      </c>
      <c r="G561" s="6">
        <v>7.46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43.79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20.13</v>
      </c>
      <c r="G564" s="6">
        <v>4.8099999999999996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24.85</v>
      </c>
      <c r="G565" s="6">
        <v>3.6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8.41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52.9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21.87</v>
      </c>
      <c r="G571" s="6">
        <v>0.4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23.02</v>
      </c>
      <c r="G572" s="6">
        <v>0.3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0.7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16.8</v>
      </c>
      <c r="G575" s="6">
        <v>0.13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69.42</v>
      </c>
      <c r="G576" s="6">
        <v>0.11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24.01</v>
      </c>
      <c r="G577" s="6">
        <v>25.21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51.6</v>
      </c>
      <c r="G578" s="6">
        <v>10.88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126.52</v>
      </c>
      <c r="G579" s="6">
        <v>7.46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43.79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20.13</v>
      </c>
      <c r="G582" s="6">
        <v>4.8099999999999996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24.85</v>
      </c>
      <c r="G583" s="6">
        <v>3.6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8.41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52.9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21.87</v>
      </c>
      <c r="G589" s="6">
        <v>0.4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23.02</v>
      </c>
      <c r="G590" s="6">
        <v>0.3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0.7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16.8</v>
      </c>
      <c r="G593" s="6">
        <v>0.13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69.42</v>
      </c>
      <c r="G594" s="6">
        <v>0.11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24.01</v>
      </c>
      <c r="G595" s="6">
        <v>25.21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51.6</v>
      </c>
      <c r="G596" s="6">
        <v>10.88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126.52</v>
      </c>
      <c r="G597" s="6">
        <v>7.46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43.79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20.13</v>
      </c>
      <c r="G600" s="6">
        <v>4.8099999999999996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24.85</v>
      </c>
      <c r="G601" s="6">
        <v>3.6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8.41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52.9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21.87</v>
      </c>
      <c r="G607" s="6">
        <v>0.4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23.02</v>
      </c>
      <c r="G608" s="6">
        <v>0.3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0.7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16.8</v>
      </c>
      <c r="G611" s="6">
        <v>0.1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69.42</v>
      </c>
      <c r="G612" s="6">
        <v>0.08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22.38</v>
      </c>
      <c r="G613" s="6">
        <v>23.49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51.6</v>
      </c>
      <c r="G614" s="6">
        <v>10.210000000000001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126.52</v>
      </c>
      <c r="G615" s="6">
        <v>5.69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39.57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20.13</v>
      </c>
      <c r="G618" s="6">
        <v>4.16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24.85</v>
      </c>
      <c r="G619" s="6">
        <v>2.78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6.94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47.21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18.559999999999999</v>
      </c>
      <c r="G625" s="6">
        <v>27.84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27.84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20.93</v>
      </c>
      <c r="G628" s="6">
        <v>2.02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25.69</v>
      </c>
      <c r="G629" s="6">
        <v>11.04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13.06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40.9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18.559999999999999</v>
      </c>
      <c r="G635" s="6">
        <v>27.84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27.84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20.93</v>
      </c>
      <c r="G638" s="6">
        <v>2.02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25.69</v>
      </c>
      <c r="G639" s="6">
        <v>11.04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13.06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40.9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0.85</v>
      </c>
      <c r="G645" s="6">
        <v>4.17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4.99</v>
      </c>
      <c r="G646" s="6">
        <v>2.73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33.729999999999997</v>
      </c>
      <c r="G647" s="6">
        <v>35.81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42.71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25.36</v>
      </c>
      <c r="G650" s="6">
        <v>17.22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20.13</v>
      </c>
      <c r="G651" s="6">
        <v>6.21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23.43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66.14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0.85</v>
      </c>
      <c r="G657" s="6">
        <v>4.17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4.99</v>
      </c>
      <c r="G658" s="6">
        <v>2.73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33.729999999999997</v>
      </c>
      <c r="G659" s="6">
        <v>35.81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42.71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25.36</v>
      </c>
      <c r="G662" s="6">
        <v>17.22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20.13</v>
      </c>
      <c r="G663" s="6">
        <v>6.21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23.43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66.14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0.85</v>
      </c>
      <c r="G669" s="6">
        <v>4.17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4.99</v>
      </c>
      <c r="G670" s="6">
        <v>2.73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33.729999999999997</v>
      </c>
      <c r="G671" s="6">
        <v>35.81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42.71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25.36</v>
      </c>
      <c r="G674" s="6">
        <v>17.22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20.13</v>
      </c>
      <c r="G675" s="6">
        <v>6.21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23.43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66.14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0.85</v>
      </c>
      <c r="G681" s="6">
        <v>4.17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4.99</v>
      </c>
      <c r="G682" s="6">
        <v>2.73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33.729999999999997</v>
      </c>
      <c r="G683" s="6">
        <v>35.81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42.71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25.36</v>
      </c>
      <c r="G686" s="6">
        <v>17.22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20.13</v>
      </c>
      <c r="G687" s="6">
        <v>6.21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23.43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66.14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48.95</v>
      </c>
      <c r="G693" s="6">
        <v>1.97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25.05</v>
      </c>
      <c r="G694" s="6">
        <v>25.92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27.89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25.09</v>
      </c>
      <c r="G697" s="6">
        <v>9.1199999999999992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20.13</v>
      </c>
      <c r="G698" s="6">
        <v>3.04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12.16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40.049999999999997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20.56</v>
      </c>
      <c r="G704" s="6">
        <v>9.84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20.13</v>
      </c>
      <c r="G705" s="6">
        <v>9.6300000000000008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19.47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153.16999999999999</v>
      </c>
      <c r="G708" s="6">
        <v>153.16999999999999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153.16999999999999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172.64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15.03</v>
      </c>
      <c r="G714" s="6">
        <v>3.15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0.88</v>
      </c>
      <c r="G715" s="6">
        <v>0.44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3.59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25.48</v>
      </c>
      <c r="G718" s="6">
        <v>6.24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20.13</v>
      </c>
      <c r="G719" s="6">
        <v>2.4700000000000002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8.7100000000000009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677.49</v>
      </c>
      <c r="G722" s="6">
        <v>29.19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29.19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41.49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54.15</v>
      </c>
      <c r="G728" s="6">
        <v>5.14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182.69</v>
      </c>
      <c r="G729" s="6">
        <v>202.78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207.92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25.48</v>
      </c>
      <c r="G732" s="6">
        <v>4.3499999999999996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20.13</v>
      </c>
      <c r="G733" s="6">
        <v>1.71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6.06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213.98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0.88</v>
      </c>
      <c r="G739" s="6">
        <v>0.01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48.95</v>
      </c>
      <c r="G740" s="6">
        <v>4.8899999999999997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4.9000000000000004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23.28</v>
      </c>
      <c r="G743" s="6">
        <v>2.09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2.09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6.99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2.61</v>
      </c>
      <c r="G749" s="6">
        <v>3.36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100.07</v>
      </c>
      <c r="G750" s="6">
        <v>100.07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103.43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25.36</v>
      </c>
      <c r="G753" s="6">
        <v>13.87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20.13</v>
      </c>
      <c r="G754" s="6">
        <v>5.49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19.36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122.79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1.58</v>
      </c>
      <c r="G760" s="6">
        <v>15.8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19.64</v>
      </c>
      <c r="G761" s="6">
        <v>122.75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138.55000000000001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25.48</v>
      </c>
      <c r="G764" s="6">
        <v>32.58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20.13</v>
      </c>
      <c r="G765" s="6">
        <v>51.47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84.05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222.6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1.58</v>
      </c>
      <c r="G771" s="6">
        <v>15.8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19.64</v>
      </c>
      <c r="G772" s="6">
        <v>122.75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138.55000000000001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25.48</v>
      </c>
      <c r="G775" s="6">
        <v>32.58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20.13</v>
      </c>
      <c r="G776" s="6">
        <v>51.47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84.05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222.6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142.88999999999999</v>
      </c>
      <c r="G782" s="6">
        <v>2.71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2.71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129.16</v>
      </c>
      <c r="G785" s="6">
        <v>161.44999999999999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161.44999999999999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20.13</v>
      </c>
      <c r="G788" s="6">
        <v>0.63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0.63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164.79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36.4</v>
      </c>
      <c r="G794" s="6">
        <v>8.31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8.31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29.63</v>
      </c>
      <c r="G797" s="6">
        <v>4.83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20.13</v>
      </c>
      <c r="G798" s="6">
        <v>1.0900000000000001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5.92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14.23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22.57</v>
      </c>
      <c r="G804" s="6">
        <v>0.31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35.58</v>
      </c>
      <c r="G805" s="6">
        <v>4.99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5.3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29.63</v>
      </c>
      <c r="G808" s="6">
        <v>11.27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11.27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16.57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51.44</v>
      </c>
      <c r="G814" s="6">
        <v>3.29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1.54</v>
      </c>
      <c r="G815" s="6">
        <v>2.31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12.57</v>
      </c>
      <c r="G816" s="6">
        <v>3.77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71.069999999999993</v>
      </c>
      <c r="G817" s="6">
        <v>22.88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32.25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29.63</v>
      </c>
      <c r="G820" s="6">
        <v>56.29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20.13</v>
      </c>
      <c r="G821" s="6">
        <v>38.24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94.53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126.78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65.400000000000006</v>
      </c>
      <c r="G827" s="6">
        <v>1.22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7.11</v>
      </c>
      <c r="G828" s="6">
        <v>7.11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2.4300000000000002</v>
      </c>
      <c r="G829" s="6">
        <v>0.05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74.09</v>
      </c>
      <c r="G830" s="6">
        <v>1.92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10.3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22.69</v>
      </c>
      <c r="G833" s="6">
        <v>2.09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27.24</v>
      </c>
      <c r="G834" s="6">
        <v>2.5099999999999998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4.5999999999999996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14.9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65.400000000000006</v>
      </c>
      <c r="G840" s="6">
        <v>1.22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7.11</v>
      </c>
      <c r="G841" s="6">
        <v>7.11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2.4300000000000002</v>
      </c>
      <c r="G842" s="6">
        <v>0.05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74.09</v>
      </c>
      <c r="G843" s="6">
        <v>1.92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10.3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22.69</v>
      </c>
      <c r="G846" s="6">
        <v>2.09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27.24</v>
      </c>
      <c r="G847" s="6">
        <v>2.5099999999999998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4.5999999999999996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14.9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65.400000000000006</v>
      </c>
      <c r="G853" s="6">
        <v>1.38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2.4300000000000002</v>
      </c>
      <c r="G854" s="6">
        <v>0.06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74.09</v>
      </c>
      <c r="G855" s="6">
        <v>2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18.86</v>
      </c>
      <c r="G856" s="6">
        <v>18.86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22.3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22.69</v>
      </c>
      <c r="G859" s="6">
        <v>3.51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27.24</v>
      </c>
      <c r="G860" s="6">
        <v>4.21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7.72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30.02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496.65</v>
      </c>
      <c r="G870" s="6">
        <v>2483.25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48.69</v>
      </c>
      <c r="G871" s="6">
        <v>2434.5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13583.95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41377.18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3</v>
      </c>
      <c r="G877" s="6">
        <v>9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23.5</v>
      </c>
      <c r="G878" s="6">
        <v>23.5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26.99</v>
      </c>
      <c r="G879" s="6">
        <v>4.6500000000000004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37.15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22.69</v>
      </c>
      <c r="G882" s="6">
        <v>6.57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27.24</v>
      </c>
      <c r="G883" s="6">
        <v>7.88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14.45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51.6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2.4900000000000002</v>
      </c>
      <c r="G889" s="6">
        <v>7.47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18.27</v>
      </c>
      <c r="G890" s="6">
        <v>18.27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26.99</v>
      </c>
      <c r="G891" s="6">
        <v>3.03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28.77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22.69</v>
      </c>
      <c r="G894" s="6">
        <v>4.99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27.24</v>
      </c>
      <c r="G895" s="6">
        <v>6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10.99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39.76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3.52</v>
      </c>
      <c r="G901" s="6">
        <v>7.04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2.7</v>
      </c>
      <c r="G902" s="6">
        <v>2.7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26.99</v>
      </c>
      <c r="G903" s="6">
        <v>4.1100000000000003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51.33</v>
      </c>
      <c r="G904" s="6">
        <v>51.33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65.180000000000007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22.69</v>
      </c>
      <c r="G907" s="6">
        <v>7.25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27.24</v>
      </c>
      <c r="G908" s="6">
        <v>8.6999999999999993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15.95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81.13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65.400000000000006</v>
      </c>
      <c r="G914" s="6">
        <v>0.32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2.4300000000000002</v>
      </c>
      <c r="G915" s="6">
        <v>0.08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74.09</v>
      </c>
      <c r="G917" s="6">
        <v>0.55000000000000004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82.85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22.69</v>
      </c>
      <c r="G920" s="6">
        <v>9.44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27.24</v>
      </c>
      <c r="G921" s="6">
        <v>11.33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20.77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103.62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4.1500000000000004</v>
      </c>
      <c r="G929" s="6">
        <v>4.1500000000000004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59.36</v>
      </c>
      <c r="G930" s="6">
        <v>59.36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243.31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27.24</v>
      </c>
      <c r="G933" s="6">
        <v>68.099999999999994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20.13</v>
      </c>
      <c r="G934" s="6">
        <v>50.32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118.42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10.96</v>
      </c>
      <c r="G937" s="6">
        <v>10.96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10.96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372.69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101.84</v>
      </c>
      <c r="G943" s="6">
        <v>101.84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18.489999999999998</v>
      </c>
      <c r="G944" s="6">
        <v>36.979999999999997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105.12</v>
      </c>
      <c r="G945" s="6">
        <v>3.19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142.01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27.24</v>
      </c>
      <c r="G948" s="6">
        <v>10.54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20.13</v>
      </c>
      <c r="G949" s="6">
        <v>3.79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14.33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156.34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187.93</v>
      </c>
      <c r="G955" s="6">
        <v>187.93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30.88</v>
      </c>
      <c r="G956" s="6">
        <v>9.18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197.11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25.36</v>
      </c>
      <c r="G959" s="6">
        <v>12.1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20.13</v>
      </c>
      <c r="G960" s="6">
        <v>3.02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15.12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212.23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4.1500000000000004</v>
      </c>
      <c r="G966" s="6">
        <v>0.08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161.46</v>
      </c>
      <c r="G967" s="6">
        <v>161.46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161.54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27.24</v>
      </c>
      <c r="G970" s="6">
        <v>2.61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20.13</v>
      </c>
      <c r="G971" s="6">
        <v>0.6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3.21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164.75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199.49</v>
      </c>
      <c r="G977" s="6">
        <v>199.49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199.49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23.68</v>
      </c>
      <c r="G980" s="6">
        <v>11.84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28.32</v>
      </c>
      <c r="G981" s="6">
        <v>14.16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26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225.49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4.1500000000000004</v>
      </c>
      <c r="G987" s="6">
        <v>0.17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378.83</v>
      </c>
      <c r="G988" s="6">
        <v>378.83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379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27.24</v>
      </c>
      <c r="G991" s="6">
        <v>12.61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20.13</v>
      </c>
      <c r="G992" s="6">
        <v>2.93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15.54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394.54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20.93</v>
      </c>
      <c r="G998" s="6">
        <v>10.46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28.32</v>
      </c>
      <c r="G999" s="6">
        <v>14.16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24.62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107.07</v>
      </c>
      <c r="G1002" s="6">
        <v>107.07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107.07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131.69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171.81</v>
      </c>
      <c r="G1008" s="6">
        <v>171.81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18.489999999999998</v>
      </c>
      <c r="G1009" s="6">
        <v>110.94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282.75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27.24</v>
      </c>
      <c r="G1012" s="6">
        <v>25.83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20.13</v>
      </c>
      <c r="G1013" s="6">
        <v>6.01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31.84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314.58999999999997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15.3</v>
      </c>
      <c r="G1019" s="6">
        <v>0.28999999999999998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179.95</v>
      </c>
      <c r="G1020" s="6">
        <v>179.95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180.24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22.69</v>
      </c>
      <c r="G1023" s="6">
        <v>20.98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27.24</v>
      </c>
      <c r="G1024" s="6">
        <v>25.19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46.17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226.41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45.67</v>
      </c>
      <c r="G1030" s="6">
        <v>45.67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45.67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22.69</v>
      </c>
      <c r="G1033" s="6">
        <v>11.34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27.24</v>
      </c>
      <c r="G1034" s="6">
        <v>13.62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24.96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70.63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45.67</v>
      </c>
      <c r="G1040" s="6">
        <v>45.67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45.67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45.67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583.36</v>
      </c>
      <c r="G1046" s="6">
        <v>583.36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5.15</v>
      </c>
      <c r="G1047" s="6">
        <v>20.6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603.96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23.28</v>
      </c>
      <c r="G1050" s="6">
        <v>9.31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25.48</v>
      </c>
      <c r="G1051" s="6">
        <v>50.96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60.27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664.23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199.46</v>
      </c>
      <c r="G1057" s="6">
        <v>199.46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4.1500000000000004</v>
      </c>
      <c r="G1058" s="6">
        <v>4.1500000000000004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203.61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27.24</v>
      </c>
      <c r="G1061" s="6">
        <v>13.62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13.62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217.23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12.38</v>
      </c>
      <c r="G1067" s="6">
        <v>12.38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12.38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22.69</v>
      </c>
      <c r="G1070" s="6">
        <v>11.34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27.24</v>
      </c>
      <c r="G1071" s="6">
        <v>13.62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24.96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37.340000000000003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0.49</v>
      </c>
      <c r="G1077" s="6">
        <v>1.06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42.58</v>
      </c>
      <c r="G1078" s="6">
        <v>20.309999999999999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69.42</v>
      </c>
      <c r="G1079" s="6">
        <v>0.13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6.39</v>
      </c>
      <c r="G1080" s="6">
        <v>6.97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28.47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23.23</v>
      </c>
      <c r="G1083" s="6">
        <v>25.39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25.31</v>
      </c>
      <c r="G1084" s="6">
        <v>33.659999999999997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59.05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24.89</v>
      </c>
      <c r="G1087" s="6">
        <v>29.86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29.86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117.38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22.69</v>
      </c>
      <c r="G1096" s="6">
        <v>6.8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27.24</v>
      </c>
      <c r="G1097" s="6">
        <v>13.62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20.420000000000002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660.78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6.76</v>
      </c>
      <c r="G1103" s="6">
        <v>6.76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15.3</v>
      </c>
      <c r="G1104" s="6">
        <v>0.3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7.06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22.69</v>
      </c>
      <c r="G1107" s="6">
        <v>3.4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27.24</v>
      </c>
      <c r="G1108" s="6">
        <v>4.08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7.48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14.54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15.3</v>
      </c>
      <c r="G1114" s="6">
        <v>0.3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15.65</v>
      </c>
      <c r="G1115" s="6">
        <v>17.21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17.510000000000002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22.69</v>
      </c>
      <c r="G1118" s="6">
        <v>3.4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27.24</v>
      </c>
      <c r="G1119" s="6">
        <v>4.08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7.48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24.99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0.49</v>
      </c>
      <c r="G1125" s="6">
        <v>2.35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27.85</v>
      </c>
      <c r="G1126" s="6">
        <v>71.290000000000006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830.53</v>
      </c>
      <c r="G1127" s="6">
        <v>448.48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522.12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25.48</v>
      </c>
      <c r="G1130" s="6">
        <v>5.86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20.13</v>
      </c>
      <c r="G1131" s="6">
        <v>3.01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8.8699999999999992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530.99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2767.14</v>
      </c>
      <c r="G1137" s="6">
        <v>2767.14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2767.14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0.33</v>
      </c>
      <c r="G1141" s="6">
        <v>1.32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2.7</v>
      </c>
      <c r="G1142" s="6">
        <v>0.54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7.54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23.68</v>
      </c>
      <c r="G1145" s="6">
        <v>14.98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22.69</v>
      </c>
      <c r="G1146" s="6">
        <v>69.53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28.32</v>
      </c>
      <c r="G1147" s="6">
        <v>17.920000000000002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27.24</v>
      </c>
      <c r="G1148" s="6">
        <v>83.48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185.91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2960.59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27.24</v>
      </c>
      <c r="G1157" s="6">
        <v>19.059999999999999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19.059999999999999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515.34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9.44</v>
      </c>
      <c r="G1163" s="6">
        <v>8.8699999999999992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3288.31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22.69</v>
      </c>
      <c r="G1167" s="6">
        <v>12.25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27.24</v>
      </c>
      <c r="G1168" s="6">
        <v>14.7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26.95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3315.26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28.32</v>
      </c>
      <c r="G1178" s="6">
        <v>99.12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31.23</v>
      </c>
      <c r="G1179" s="6">
        <v>109.3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20.13</v>
      </c>
      <c r="G1180" s="6">
        <v>70.45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278.87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4205.76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144.57</v>
      </c>
      <c r="G1186" s="6">
        <v>144.57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24.96</v>
      </c>
      <c r="G1187" s="6">
        <v>2.2200000000000002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146.79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22.69</v>
      </c>
      <c r="G1190" s="6">
        <v>6.8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27.24</v>
      </c>
      <c r="G1191" s="6">
        <v>8.17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28.69</v>
      </c>
      <c r="G1192" s="6">
        <v>8.6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23.57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170.36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54.15</v>
      </c>
      <c r="G1198" s="6">
        <v>1.08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27.96</v>
      </c>
      <c r="G1199" s="6">
        <v>27.96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29.04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23.06</v>
      </c>
      <c r="G1202" s="6">
        <v>6.91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6.91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35.950000000000003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142.9</v>
      </c>
      <c r="G1208" s="6">
        <v>142.9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1.49</v>
      </c>
      <c r="G1209" s="6">
        <v>5.96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148.86000000000001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23.68</v>
      </c>
      <c r="G1212" s="6">
        <v>5.92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28.32</v>
      </c>
      <c r="G1213" s="6">
        <v>7.08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13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161.86000000000001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284.61</v>
      </c>
      <c r="G1219" s="6">
        <v>284.61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1.49</v>
      </c>
      <c r="G1220" s="6">
        <v>5.96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290.57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23.68</v>
      </c>
      <c r="G1223" s="6">
        <v>5.92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28.32</v>
      </c>
      <c r="G1224" s="6">
        <v>7.08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13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303.57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106.84</v>
      </c>
      <c r="G1230" s="6">
        <v>106.84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106.84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23.68</v>
      </c>
      <c r="G1233" s="6">
        <v>4.7300000000000004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28.32</v>
      </c>
      <c r="G1234" s="6">
        <v>5.66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10.39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117.23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185.64</v>
      </c>
      <c r="G1240" s="6">
        <v>185.64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185.64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23.68</v>
      </c>
      <c r="G1243" s="6">
        <v>4.7300000000000004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28.32</v>
      </c>
      <c r="G1244" s="6">
        <v>5.66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10.39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196.03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6.8</v>
      </c>
      <c r="G1250" s="6">
        <v>7.14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7.14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23.68</v>
      </c>
      <c r="G1253" s="6">
        <v>3.72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28.32</v>
      </c>
      <c r="G1254" s="6">
        <v>4.45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8.17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10.9</v>
      </c>
      <c r="G1257" s="6">
        <v>10.9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10.9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26.21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23.68</v>
      </c>
      <c r="G1267" s="6">
        <v>2.84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28.32</v>
      </c>
      <c r="G1268" s="6">
        <v>3.39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6.23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48.42</v>
      </c>
      <c r="G1271" s="6">
        <v>48.42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48.42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196.01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2.38</v>
      </c>
      <c r="G1277" s="6">
        <v>2.38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2.38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10.99</v>
      </c>
      <c r="G1280" s="6">
        <v>10.99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10.99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13.37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4.62</v>
      </c>
      <c r="G1286" s="6">
        <v>4.62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80.790000000000006</v>
      </c>
      <c r="G1287" s="6">
        <v>80.790000000000006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85.41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23.68</v>
      </c>
      <c r="G1290" s="6">
        <v>5.44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28.32</v>
      </c>
      <c r="G1291" s="6">
        <v>15.62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21.06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106.47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396.16</v>
      </c>
      <c r="G1297" s="6">
        <v>396.16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396.16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23.68</v>
      </c>
      <c r="G1300" s="6">
        <v>4.0999999999999996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28.32</v>
      </c>
      <c r="G1301" s="6">
        <v>11.79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15.89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412.05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27.1</v>
      </c>
      <c r="G1307" s="6">
        <v>27.1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27.1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23.68</v>
      </c>
      <c r="G1310" s="6">
        <v>4.0999999999999996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28.32</v>
      </c>
      <c r="G1311" s="6">
        <v>11.79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15.89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42.99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10</v>
      </c>
      <c r="G1317" s="6">
        <v>0.1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268.74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23.68</v>
      </c>
      <c r="G1322" s="6">
        <v>3.5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28.32</v>
      </c>
      <c r="G1323" s="6">
        <v>10.050000000000001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13.55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282.29000000000002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10</v>
      </c>
      <c r="G1329" s="6">
        <v>0.1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8.85</v>
      </c>
      <c r="G1330" s="6">
        <v>17.7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175.26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23.68</v>
      </c>
      <c r="G1334" s="6">
        <v>3.5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28.32</v>
      </c>
      <c r="G1335" s="6">
        <v>10.050000000000001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13.55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188.81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10</v>
      </c>
      <c r="G1341" s="6">
        <v>0.1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257.24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23.68</v>
      </c>
      <c r="G1346" s="6">
        <v>9.4700000000000006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28.32</v>
      </c>
      <c r="G1347" s="6">
        <v>11.32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20.79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278.02999999999997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23.68</v>
      </c>
      <c r="G1356" s="6">
        <v>189.44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28.32</v>
      </c>
      <c r="G1357" s="6">
        <v>226.56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31.23</v>
      </c>
      <c r="G1358" s="6">
        <v>249.84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665.84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2723.31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37.409999999999997</v>
      </c>
      <c r="G1364" s="6">
        <v>37.409999999999997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37.409999999999997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23.68</v>
      </c>
      <c r="G1367" s="6">
        <v>11.84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31.23</v>
      </c>
      <c r="G1368" s="6">
        <v>9.36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21.2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58.61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28.32</v>
      </c>
      <c r="G1377" s="6">
        <v>5.66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5.66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28.98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20.93</v>
      </c>
      <c r="G1386" s="6">
        <v>15.69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28.32</v>
      </c>
      <c r="G1387" s="6">
        <v>21.24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36.93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194.87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0.28999999999999998</v>
      </c>
      <c r="G1393" s="6">
        <v>0.57999999999999996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23.9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20.93</v>
      </c>
      <c r="G1397" s="6">
        <v>4.18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28.32</v>
      </c>
      <c r="G1398" s="6">
        <v>5.66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9.84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33.74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15.27</v>
      </c>
      <c r="G1404" s="6">
        <v>15.27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15.27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23.68</v>
      </c>
      <c r="G1407" s="6">
        <v>4.88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28.32</v>
      </c>
      <c r="G1408" s="6">
        <v>5.83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10.71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25.98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6.16</v>
      </c>
      <c r="G1414" s="6">
        <v>6.16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6.16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20.93</v>
      </c>
      <c r="G1417" s="6">
        <v>4.18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28.32</v>
      </c>
      <c r="G1418" s="6">
        <v>5.66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9.84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16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23.68</v>
      </c>
      <c r="G1428" s="6">
        <v>2.84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28.32</v>
      </c>
      <c r="G1429" s="6">
        <v>3.39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6.23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48.42</v>
      </c>
      <c r="G1432" s="6">
        <v>48.42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48.42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144.65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10.02</v>
      </c>
      <c r="G1438" s="6">
        <v>10.02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10.02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23.68</v>
      </c>
      <c r="G1441" s="6">
        <v>2.36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28.32</v>
      </c>
      <c r="G1442" s="6">
        <v>2.83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5.19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15.21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8.92</v>
      </c>
      <c r="G1448" s="6">
        <v>9.36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9.36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23.68</v>
      </c>
      <c r="G1451" s="6">
        <v>3.72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28.32</v>
      </c>
      <c r="G1452" s="6">
        <v>4.45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8.17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10.9</v>
      </c>
      <c r="G1455" s="6">
        <v>10.9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10.9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28.43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23.28</v>
      </c>
      <c r="G1464" s="6">
        <v>11.64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23.03</v>
      </c>
      <c r="G1465" s="6">
        <v>11.51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23.15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105.56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23.28</v>
      </c>
      <c r="G1474" s="6">
        <v>34.92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23.03</v>
      </c>
      <c r="G1475" s="6">
        <v>23.03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57.95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8917.18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23.68</v>
      </c>
      <c r="G1490" s="6">
        <v>59.2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28.32</v>
      </c>
      <c r="G1491" s="6">
        <v>70.8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130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336.51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28.32</v>
      </c>
      <c r="G1500" s="6">
        <v>8.49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20.13</v>
      </c>
      <c r="G1501" s="6">
        <v>6.03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14.52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380.05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6.16</v>
      </c>
      <c r="G1507" s="6">
        <v>6.16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6.16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20.93</v>
      </c>
      <c r="G1510" s="6">
        <v>4.18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28.32</v>
      </c>
      <c r="G1511" s="6">
        <v>5.66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9.84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16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23.68</v>
      </c>
      <c r="G1520" s="6">
        <v>14.7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28.32</v>
      </c>
      <c r="G1521" s="6">
        <v>17.579999999999998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32.28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70.87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4.5999999999999996</v>
      </c>
      <c r="G1527" s="6">
        <v>9.66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24.71</v>
      </c>
      <c r="G1529" s="6">
        <v>27.18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24.71</v>
      </c>
      <c r="G1530" s="6">
        <v>21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111.49</v>
      </c>
      <c r="G1531" s="6">
        <v>1226.3900000000001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128.08000000000001</v>
      </c>
      <c r="G1532" s="6">
        <v>1344.84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2683.86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25.09</v>
      </c>
      <c r="G1535" s="6">
        <v>87.81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25.48</v>
      </c>
      <c r="G1536" s="6">
        <v>48.66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29.63</v>
      </c>
      <c r="G1537" s="6">
        <v>103.7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20.13</v>
      </c>
      <c r="G1538" s="6">
        <v>251.62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491.79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0.72</v>
      </c>
      <c r="G1541" s="6">
        <v>0.61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0.61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3176.26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716.98</v>
      </c>
      <c r="G1547" s="6">
        <v>720.56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30.88</v>
      </c>
      <c r="G1548" s="6">
        <v>16.14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105.12</v>
      </c>
      <c r="G1549" s="6">
        <v>2.21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738.91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25.36</v>
      </c>
      <c r="G1552" s="6">
        <v>37.89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20.13</v>
      </c>
      <c r="G1553" s="6">
        <v>19.79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57.68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796.59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716.98</v>
      </c>
      <c r="G1559" s="6">
        <v>716.98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105.12</v>
      </c>
      <c r="G1560" s="6">
        <v>1.61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718.59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25.36</v>
      </c>
      <c r="G1563" s="6">
        <v>12.68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20.13</v>
      </c>
      <c r="G1564" s="6">
        <v>15.09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27.77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746.36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45.05</v>
      </c>
      <c r="G1570" s="6">
        <v>45.05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60.34</v>
      </c>
      <c r="G1571" s="6">
        <v>60.34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39.07</v>
      </c>
      <c r="G1572" s="6">
        <v>21.87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127.26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24.04</v>
      </c>
      <c r="G1575" s="6">
        <v>50.38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50.38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177.64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190.81</v>
      </c>
      <c r="G1581" s="6">
        <v>133.56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0.49</v>
      </c>
      <c r="G1582" s="6">
        <v>1.06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24.96</v>
      </c>
      <c r="G1583" s="6">
        <v>0.09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69.42</v>
      </c>
      <c r="G1584" s="6">
        <v>0.13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134.84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23.23</v>
      </c>
      <c r="G1587" s="6">
        <v>22.06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25.31</v>
      </c>
      <c r="G1588" s="6">
        <v>29.25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51.31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186.15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0.88</v>
      </c>
      <c r="G1594" s="6">
        <v>15.84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15.84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25.48</v>
      </c>
      <c r="G1597" s="6">
        <v>25.48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20.13</v>
      </c>
      <c r="G1598" s="6">
        <v>40.26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65.739999999999995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7.12</v>
      </c>
      <c r="G1601" s="6">
        <v>8.5399999999999991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569.51</v>
      </c>
      <c r="G1602" s="6">
        <v>108.2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9.57</v>
      </c>
      <c r="G1603" s="6">
        <v>145.46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40.4</v>
      </c>
      <c r="G1604" s="6">
        <v>48.48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93.49</v>
      </c>
      <c r="G1605" s="6">
        <v>177.63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488.31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569.89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20.13</v>
      </c>
      <c r="G1614" s="6">
        <v>1.61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1.61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18.11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G1617"/>
  <sheetViews>
    <sheetView workbookViewId="0">
      <selection activeCell="A5" sqref="A5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674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105</v>
      </c>
      <c r="G15" s="6">
        <v>2.12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225.66</v>
      </c>
      <c r="G16" s="6">
        <v>227.91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646.29999999999995</v>
      </c>
      <c r="G17" s="6">
        <v>652.76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21.51</v>
      </c>
      <c r="G18" s="6">
        <v>21.72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2.73</v>
      </c>
      <c r="G19" s="6">
        <v>22.05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23.81</v>
      </c>
      <c r="G20" s="6">
        <v>721.44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24.8</v>
      </c>
      <c r="G21" s="6">
        <v>125.24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24.8</v>
      </c>
      <c r="G22" s="6">
        <v>125.24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1898.48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24.04</v>
      </c>
      <c r="G25" s="6">
        <v>97.12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27.59</v>
      </c>
      <c r="G26" s="6">
        <v>222.92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28.29</v>
      </c>
      <c r="G27" s="6">
        <v>228.58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23.43</v>
      </c>
      <c r="G28" s="6">
        <v>192.15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740.77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13.86</v>
      </c>
      <c r="G31" s="6">
        <v>237.97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237.97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2877.22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903.5</v>
      </c>
      <c r="G37" s="6">
        <v>903.5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903.5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1956.89</v>
      </c>
      <c r="G40" s="6">
        <v>187.86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135.21</v>
      </c>
      <c r="G41" s="6">
        <v>13.52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201.38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1104.8800000000001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705.85</v>
      </c>
      <c r="G47" s="6">
        <v>705.85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705.85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1956.89</v>
      </c>
      <c r="G50" s="6">
        <v>187.86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135.21</v>
      </c>
      <c r="G51" s="6">
        <v>13.52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201.38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907.23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1129.3699999999999</v>
      </c>
      <c r="G57" s="6">
        <v>1129.3699999999999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1129.3699999999999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1956.89</v>
      </c>
      <c r="G60" s="6">
        <v>187.86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135.21</v>
      </c>
      <c r="G61" s="6">
        <v>13.52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201.38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1330.75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6435.02</v>
      </c>
      <c r="G67" s="6">
        <v>51480.160000000003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6600.16</v>
      </c>
      <c r="G68" s="6">
        <v>52801.279999999999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20284.53</v>
      </c>
      <c r="G69" s="6">
        <v>81138.12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7461.2</v>
      </c>
      <c r="G70" s="6">
        <v>59689.599999999999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4229.3</v>
      </c>
      <c r="G71" s="6">
        <v>33834.400000000001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278943.56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278943.56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187.61</v>
      </c>
      <c r="G77" s="6">
        <v>0.1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360.52</v>
      </c>
      <c r="G78" s="6">
        <v>0.25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0.35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8.02</v>
      </c>
      <c r="G81" s="6">
        <v>4.1399999999999997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7.83</v>
      </c>
      <c r="G82" s="6">
        <v>0.05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7.95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51.84</v>
      </c>
      <c r="G84" s="6">
        <v>0.15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205.62</v>
      </c>
      <c r="G86" s="6">
        <v>0.32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9.1199999999999992</v>
      </c>
      <c r="G87" s="6">
        <v>5.16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9.85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23.41</v>
      </c>
      <c r="G90" s="6">
        <v>0.02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27.61</v>
      </c>
      <c r="G91" s="6">
        <v>0.13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32.950000000000003</v>
      </c>
      <c r="G92" s="6">
        <v>0.16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0.31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25.16</v>
      </c>
      <c r="G95" s="6">
        <v>1.98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1.98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12.49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0.2</v>
      </c>
      <c r="G101" s="6">
        <v>0.34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3.25</v>
      </c>
      <c r="G102" s="6">
        <v>7.54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42.58</v>
      </c>
      <c r="G103" s="6">
        <v>31.84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21.74</v>
      </c>
      <c r="G104" s="6">
        <v>6.71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615.29</v>
      </c>
      <c r="G105" s="6">
        <v>615.29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661.72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23.43</v>
      </c>
      <c r="G108" s="6">
        <v>32.28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26.05</v>
      </c>
      <c r="G109" s="6">
        <v>36.93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69.209999999999994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730.93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7.13</v>
      </c>
      <c r="G115" s="6">
        <v>69.87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309.38</v>
      </c>
      <c r="G116" s="6">
        <v>309.38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159.33000000000001</v>
      </c>
      <c r="G117" s="6">
        <v>159.33000000000001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355.44</v>
      </c>
      <c r="G118" s="6">
        <v>355.44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894.02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894.02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7.13</v>
      </c>
      <c r="G124" s="6">
        <v>71.3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309.38</v>
      </c>
      <c r="G125" s="6">
        <v>309.38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181.83</v>
      </c>
      <c r="G126" s="6">
        <v>181.83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416.74</v>
      </c>
      <c r="G127" s="6">
        <v>416.74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979.25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979.25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7.13</v>
      </c>
      <c r="G133" s="6">
        <v>71.3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309.38</v>
      </c>
      <c r="G134" s="6">
        <v>309.38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181.83</v>
      </c>
      <c r="G135" s="6">
        <v>181.83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437.82</v>
      </c>
      <c r="G136" s="6">
        <v>437.82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1000.33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1000.33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7.13</v>
      </c>
      <c r="G142" s="6">
        <v>71.3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309.38</v>
      </c>
      <c r="G143" s="6">
        <v>309.38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181.83</v>
      </c>
      <c r="G144" s="6">
        <v>181.83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437.82</v>
      </c>
      <c r="G145" s="6">
        <v>437.82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1000.33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1000.33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7.13</v>
      </c>
      <c r="G151" s="6">
        <v>71.3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309.38</v>
      </c>
      <c r="G152" s="6">
        <v>309.38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181.83</v>
      </c>
      <c r="G153" s="6">
        <v>181.83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416.74</v>
      </c>
      <c r="G154" s="6">
        <v>416.74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979.25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979.25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7.13</v>
      </c>
      <c r="G160" s="6">
        <v>68.44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309.38</v>
      </c>
      <c r="G161" s="6">
        <v>309.38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159.33000000000001</v>
      </c>
      <c r="G162" s="6">
        <v>159.33000000000001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371.16</v>
      </c>
      <c r="G163" s="6">
        <v>371.16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908.31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908.31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21.85</v>
      </c>
      <c r="G169" s="6">
        <v>0.45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21.74</v>
      </c>
      <c r="G170" s="6">
        <v>7.76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283.33</v>
      </c>
      <c r="G171" s="6">
        <v>283.33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291.54000000000002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23.43</v>
      </c>
      <c r="G174" s="6">
        <v>8.9700000000000006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26.05</v>
      </c>
      <c r="G175" s="6">
        <v>10.26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19.23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310.77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9.8800000000000008</v>
      </c>
      <c r="G181" s="6">
        <v>154.12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154.12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26.89</v>
      </c>
      <c r="G184" s="6">
        <v>11.45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23.43</v>
      </c>
      <c r="G185" s="6">
        <v>9.98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21.43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175.55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0.61</v>
      </c>
      <c r="G191" s="6">
        <v>5.36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809.96</v>
      </c>
      <c r="G192" s="6">
        <v>809.96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32.9</v>
      </c>
      <c r="G193" s="6">
        <v>53.06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868.38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28.29</v>
      </c>
      <c r="G196" s="6">
        <v>18.41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23.43</v>
      </c>
      <c r="G197" s="6">
        <v>7.61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26.02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894.4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0.61</v>
      </c>
      <c r="G203" s="6">
        <v>2.93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27.85</v>
      </c>
      <c r="G204" s="6">
        <v>190.78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830.53</v>
      </c>
      <c r="G205" s="6">
        <v>454.54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32.9</v>
      </c>
      <c r="G206" s="6">
        <v>29.04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677.29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28.29</v>
      </c>
      <c r="G209" s="6">
        <v>10.82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23.43</v>
      </c>
      <c r="G210" s="6">
        <v>4.47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15.29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692.58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0.61</v>
      </c>
      <c r="G216" s="6">
        <v>2.93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27.85</v>
      </c>
      <c r="G217" s="6">
        <v>190.78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830.53</v>
      </c>
      <c r="G218" s="6">
        <v>454.54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32.9</v>
      </c>
      <c r="G219" s="6">
        <v>29.04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677.29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28.29</v>
      </c>
      <c r="G222" s="6">
        <v>10.82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23.43</v>
      </c>
      <c r="G223" s="6">
        <v>4.47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15.29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692.58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0.61</v>
      </c>
      <c r="G229" s="6">
        <v>2.87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27.85</v>
      </c>
      <c r="G230" s="6">
        <v>61.32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420.71</v>
      </c>
      <c r="G231" s="6">
        <v>420.71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32.9</v>
      </c>
      <c r="G232" s="6">
        <v>2.09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486.99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28.29</v>
      </c>
      <c r="G235" s="6">
        <v>7.97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23.43</v>
      </c>
      <c r="G236" s="6">
        <v>3.3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11.27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498.26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0.61</v>
      </c>
      <c r="G242" s="6">
        <v>2.93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27.85</v>
      </c>
      <c r="G243" s="6">
        <v>190.78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830.53</v>
      </c>
      <c r="G244" s="6">
        <v>454.54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32.9</v>
      </c>
      <c r="G245" s="6">
        <v>29.04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677.29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28.29</v>
      </c>
      <c r="G248" s="6">
        <v>10.82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23.43</v>
      </c>
      <c r="G249" s="6">
        <v>4.47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15.29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692.58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279.76</v>
      </c>
      <c r="G255" s="6">
        <v>582.82000000000005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0.2</v>
      </c>
      <c r="G256" s="6">
        <v>4.88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21.74</v>
      </c>
      <c r="G257" s="6">
        <v>27.1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614.79999999999995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28.29</v>
      </c>
      <c r="G260" s="6">
        <v>48.29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23.43</v>
      </c>
      <c r="G261" s="6">
        <v>19.98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68.27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683.07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279.76</v>
      </c>
      <c r="G267" s="6">
        <v>582.82000000000005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0.2</v>
      </c>
      <c r="G268" s="6">
        <v>4.88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21.74</v>
      </c>
      <c r="G269" s="6">
        <v>27.1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614.79999999999995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28.29</v>
      </c>
      <c r="G272" s="6">
        <v>48.29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23.43</v>
      </c>
      <c r="G273" s="6">
        <v>19.98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68.27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683.07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692.85</v>
      </c>
      <c r="G279" s="6">
        <v>692.85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0.2</v>
      </c>
      <c r="G280" s="6">
        <v>3.48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21.74</v>
      </c>
      <c r="G281" s="6">
        <v>9.2100000000000009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705.54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28.29</v>
      </c>
      <c r="G284" s="6">
        <v>20.36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23.43</v>
      </c>
      <c r="G285" s="6">
        <v>8.43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28.79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734.33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279.76</v>
      </c>
      <c r="G291" s="6">
        <v>582.82000000000005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0.2</v>
      </c>
      <c r="G292" s="6">
        <v>4.88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21.74</v>
      </c>
      <c r="G293" s="6">
        <v>27.1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614.79999999999995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28.29</v>
      </c>
      <c r="G296" s="6">
        <v>48.29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23.43</v>
      </c>
      <c r="G297" s="6">
        <v>19.98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68.27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683.07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692.85</v>
      </c>
      <c r="G303" s="6">
        <v>692.85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0.2</v>
      </c>
      <c r="G304" s="6">
        <v>3.48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21.74</v>
      </c>
      <c r="G305" s="6">
        <v>9.2100000000000009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705.54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28.29</v>
      </c>
      <c r="G308" s="6">
        <v>20.36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23.43</v>
      </c>
      <c r="G309" s="6">
        <v>8.43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28.79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734.33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279.76</v>
      </c>
      <c r="G315" s="6">
        <v>582.82000000000005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0.2</v>
      </c>
      <c r="G316" s="6">
        <v>4.88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21.74</v>
      </c>
      <c r="G317" s="6">
        <v>27.1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614.79999999999995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28.29</v>
      </c>
      <c r="G320" s="6">
        <v>48.29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23.43</v>
      </c>
      <c r="G321" s="6">
        <v>19.98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68.27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683.07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279.76</v>
      </c>
      <c r="G327" s="6">
        <v>582.82000000000005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0.2</v>
      </c>
      <c r="G328" s="6">
        <v>4.88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21.74</v>
      </c>
      <c r="G329" s="6">
        <v>27.1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614.79999999999995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28.29</v>
      </c>
      <c r="G332" s="6">
        <v>48.29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23.43</v>
      </c>
      <c r="G333" s="6">
        <v>19.98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68.27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683.07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279.76</v>
      </c>
      <c r="G339" s="6">
        <v>582.82000000000005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0.2</v>
      </c>
      <c r="G340" s="6">
        <v>4.88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21.74</v>
      </c>
      <c r="G341" s="6">
        <v>27.1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614.79999999999995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28.29</v>
      </c>
      <c r="G344" s="6">
        <v>48.29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23.43</v>
      </c>
      <c r="G345" s="6">
        <v>19.98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68.27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683.07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279.76</v>
      </c>
      <c r="G351" s="6">
        <v>582.82000000000005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0.2</v>
      </c>
      <c r="G352" s="6">
        <v>4.88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21.74</v>
      </c>
      <c r="G353" s="6">
        <v>27.1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614.79999999999995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28.29</v>
      </c>
      <c r="G356" s="6">
        <v>48.29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23.43</v>
      </c>
      <c r="G357" s="6">
        <v>19.98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68.27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683.07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279.76</v>
      </c>
      <c r="G363" s="6">
        <v>582.82000000000005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0.2</v>
      </c>
      <c r="G364" s="6">
        <v>4.88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21.74</v>
      </c>
      <c r="G365" s="6">
        <v>27.1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614.79999999999995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28.29</v>
      </c>
      <c r="G368" s="6">
        <v>48.29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23.43</v>
      </c>
      <c r="G369" s="6">
        <v>19.98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68.27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683.07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279.76</v>
      </c>
      <c r="G375" s="6">
        <v>582.82000000000005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0.2</v>
      </c>
      <c r="G376" s="6">
        <v>4.88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21.74</v>
      </c>
      <c r="G377" s="6">
        <v>27.1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614.79999999999995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28.29</v>
      </c>
      <c r="G380" s="6">
        <v>48.29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23.43</v>
      </c>
      <c r="G381" s="6">
        <v>19.98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68.27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683.07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279.76</v>
      </c>
      <c r="G387" s="6">
        <v>582.82000000000005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0.2</v>
      </c>
      <c r="G388" s="6">
        <v>4.88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21.74</v>
      </c>
      <c r="G389" s="6">
        <v>27.1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614.79999999999995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28.29</v>
      </c>
      <c r="G392" s="6">
        <v>48.29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23.43</v>
      </c>
      <c r="G393" s="6">
        <v>19.98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68.27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683.07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279.76</v>
      </c>
      <c r="G399" s="6">
        <v>582.82000000000005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0.2</v>
      </c>
      <c r="G400" s="6">
        <v>4.88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21.74</v>
      </c>
      <c r="G401" s="6">
        <v>27.1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614.79999999999995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28.29</v>
      </c>
      <c r="G404" s="6">
        <v>48.29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23.43</v>
      </c>
      <c r="G405" s="6">
        <v>19.98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68.27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683.07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692.85</v>
      </c>
      <c r="G411" s="6">
        <v>692.85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0.2</v>
      </c>
      <c r="G412" s="6">
        <v>3.48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21.74</v>
      </c>
      <c r="G413" s="6">
        <v>9.2100000000000009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705.54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28.29</v>
      </c>
      <c r="G416" s="6">
        <v>20.36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23.43</v>
      </c>
      <c r="G417" s="6">
        <v>8.43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28.79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734.33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21.46</v>
      </c>
      <c r="G423" s="6">
        <v>64.38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104.33</v>
      </c>
      <c r="G424" s="6">
        <v>104.33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168.71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32.520000000000003</v>
      </c>
      <c r="G427" s="6">
        <v>11.38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23.43</v>
      </c>
      <c r="G428" s="6">
        <v>14.05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25.43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194.14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3049.38</v>
      </c>
      <c r="G434" s="6">
        <v>1616.17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1616.17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1616.17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109.53</v>
      </c>
      <c r="G440" s="6">
        <v>445.81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445.81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10.65</v>
      </c>
      <c r="G443" s="6">
        <v>3.52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31.23</v>
      </c>
      <c r="G444" s="6">
        <v>10.34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20.98</v>
      </c>
      <c r="G445" s="6">
        <v>21.18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44.37</v>
      </c>
      <c r="G446" s="6">
        <v>100.83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135.87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24.6</v>
      </c>
      <c r="G449" s="6">
        <v>68.14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28.29</v>
      </c>
      <c r="G450" s="6">
        <v>8.91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32.520000000000003</v>
      </c>
      <c r="G451" s="6">
        <v>90.98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168.03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30.03</v>
      </c>
      <c r="G454" s="6">
        <v>60.66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24.43</v>
      </c>
      <c r="G455" s="6">
        <v>49.34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110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859.71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109.53</v>
      </c>
      <c r="G461" s="6">
        <v>441.4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441.4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10.65</v>
      </c>
      <c r="G464" s="6">
        <v>3.49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31.23</v>
      </c>
      <c r="G465" s="6">
        <v>10.24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20.98</v>
      </c>
      <c r="G466" s="6">
        <v>20.98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44.37</v>
      </c>
      <c r="G467" s="6">
        <v>99.83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134.54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24.32</v>
      </c>
      <c r="G470" s="6">
        <v>67.36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28.29</v>
      </c>
      <c r="G471" s="6">
        <v>8.82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32.520000000000003</v>
      </c>
      <c r="G472" s="6">
        <v>90.08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166.26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30.03</v>
      </c>
      <c r="G475" s="6">
        <v>60.06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24.43</v>
      </c>
      <c r="G476" s="6">
        <v>48.86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108.92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851.12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109.53</v>
      </c>
      <c r="G482" s="6">
        <v>445.81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445.81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10.65</v>
      </c>
      <c r="G485" s="6">
        <v>3.52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31.23</v>
      </c>
      <c r="G486" s="6">
        <v>10.34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44.37</v>
      </c>
      <c r="G487" s="6">
        <v>100.83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114.69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24.6</v>
      </c>
      <c r="G490" s="6">
        <v>68.14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28.29</v>
      </c>
      <c r="G491" s="6">
        <v>8.91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32.520000000000003</v>
      </c>
      <c r="G492" s="6">
        <v>90.98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168.03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30.03</v>
      </c>
      <c r="G495" s="6">
        <v>60.66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24.43</v>
      </c>
      <c r="G496" s="6">
        <v>49.34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110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838.53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24.6</v>
      </c>
      <c r="G502" s="6">
        <v>36.9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32.520000000000003</v>
      </c>
      <c r="G503" s="6">
        <v>48.78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85.68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293.49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24.6</v>
      </c>
      <c r="G515" s="6">
        <v>61.5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32.520000000000003</v>
      </c>
      <c r="G516" s="6">
        <v>81.3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142.80000000000001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1173.3800000000001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24.6</v>
      </c>
      <c r="G525" s="6">
        <v>61.5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32.520000000000003</v>
      </c>
      <c r="G526" s="6">
        <v>81.3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142.80000000000001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1173.3800000000001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24.6</v>
      </c>
      <c r="G535" s="6">
        <v>61.5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32.520000000000003</v>
      </c>
      <c r="G536" s="6">
        <v>81.3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142.80000000000001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1173.3800000000001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1.54</v>
      </c>
      <c r="G542" s="6">
        <v>1.54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187.7</v>
      </c>
      <c r="G543" s="6">
        <v>198.96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200.5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27.9</v>
      </c>
      <c r="G546" s="6">
        <v>6.13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23.43</v>
      </c>
      <c r="G547" s="6">
        <v>5.15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11.28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211.78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38.270000000000003</v>
      </c>
      <c r="G553" s="6">
        <v>0.7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39.31</v>
      </c>
      <c r="G554" s="6">
        <v>0.51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1.21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19.100000000000001</v>
      </c>
      <c r="G557" s="6">
        <v>0.15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69.42</v>
      </c>
      <c r="G558" s="6">
        <v>0.11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24.01</v>
      </c>
      <c r="G559" s="6">
        <v>25.21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32.9</v>
      </c>
      <c r="G560" s="6">
        <v>6.94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252.27</v>
      </c>
      <c r="G561" s="6">
        <v>14.88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47.29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23.43</v>
      </c>
      <c r="G564" s="6">
        <v>5.59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27.67</v>
      </c>
      <c r="G565" s="6">
        <v>4.01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9.6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58.1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38.270000000000003</v>
      </c>
      <c r="G571" s="6">
        <v>0.7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39.31</v>
      </c>
      <c r="G572" s="6">
        <v>0.51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1.21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19.100000000000001</v>
      </c>
      <c r="G575" s="6">
        <v>0.15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69.42</v>
      </c>
      <c r="G576" s="6">
        <v>0.11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24.01</v>
      </c>
      <c r="G577" s="6">
        <v>25.21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32.9</v>
      </c>
      <c r="G578" s="6">
        <v>6.94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252.27</v>
      </c>
      <c r="G579" s="6">
        <v>14.88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47.29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23.43</v>
      </c>
      <c r="G582" s="6">
        <v>5.59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27.67</v>
      </c>
      <c r="G583" s="6">
        <v>4.01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9.6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58.1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38.270000000000003</v>
      </c>
      <c r="G589" s="6">
        <v>0.7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39.31</v>
      </c>
      <c r="G590" s="6">
        <v>0.51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1.21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19.100000000000001</v>
      </c>
      <c r="G593" s="6">
        <v>0.15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69.42</v>
      </c>
      <c r="G594" s="6">
        <v>0.11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24.01</v>
      </c>
      <c r="G595" s="6">
        <v>25.21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32.9</v>
      </c>
      <c r="G596" s="6">
        <v>6.94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252.27</v>
      </c>
      <c r="G597" s="6">
        <v>14.88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47.29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23.43</v>
      </c>
      <c r="G600" s="6">
        <v>5.59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27.67</v>
      </c>
      <c r="G601" s="6">
        <v>4.01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9.6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58.1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38.270000000000003</v>
      </c>
      <c r="G607" s="6">
        <v>0.7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39.31</v>
      </c>
      <c r="G608" s="6">
        <v>0.51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1.21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19.100000000000001</v>
      </c>
      <c r="G611" s="6">
        <v>0.11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69.42</v>
      </c>
      <c r="G612" s="6">
        <v>0.08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22.38</v>
      </c>
      <c r="G613" s="6">
        <v>23.49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32.9</v>
      </c>
      <c r="G614" s="6">
        <v>6.51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252.27</v>
      </c>
      <c r="G615" s="6">
        <v>11.35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41.54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23.43</v>
      </c>
      <c r="G618" s="6">
        <v>4.8499999999999996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27.67</v>
      </c>
      <c r="G619" s="6">
        <v>3.09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7.94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50.69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20.47</v>
      </c>
      <c r="G625" s="6">
        <v>30.7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30.7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24.23</v>
      </c>
      <c r="G628" s="6">
        <v>2.34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28.29</v>
      </c>
      <c r="G629" s="6">
        <v>12.16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14.5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45.2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20.47</v>
      </c>
      <c r="G635" s="6">
        <v>30.7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30.7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24.23</v>
      </c>
      <c r="G638" s="6">
        <v>2.34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28.29</v>
      </c>
      <c r="G639" s="6">
        <v>12.16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14.5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45.2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1.2</v>
      </c>
      <c r="G645" s="6">
        <v>5.89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7.04</v>
      </c>
      <c r="G646" s="6">
        <v>3.86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34.229999999999997</v>
      </c>
      <c r="G647" s="6">
        <v>36.340000000000003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46.09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32.17</v>
      </c>
      <c r="G650" s="6">
        <v>21.85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23.43</v>
      </c>
      <c r="G651" s="6">
        <v>7.23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29.08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75.17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1.2</v>
      </c>
      <c r="G657" s="6">
        <v>5.89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7.04</v>
      </c>
      <c r="G658" s="6">
        <v>3.86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34.229999999999997</v>
      </c>
      <c r="G659" s="6">
        <v>36.340000000000003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46.09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32.17</v>
      </c>
      <c r="G662" s="6">
        <v>21.85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23.43</v>
      </c>
      <c r="G663" s="6">
        <v>7.23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29.08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75.17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1.2</v>
      </c>
      <c r="G669" s="6">
        <v>5.89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7.04</v>
      </c>
      <c r="G670" s="6">
        <v>3.86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34.229999999999997</v>
      </c>
      <c r="G671" s="6">
        <v>36.340000000000003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46.09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32.17</v>
      </c>
      <c r="G674" s="6">
        <v>21.85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23.43</v>
      </c>
      <c r="G675" s="6">
        <v>7.23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29.08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75.17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1.2</v>
      </c>
      <c r="G681" s="6">
        <v>5.89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7.04</v>
      </c>
      <c r="G682" s="6">
        <v>3.86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34.229999999999997</v>
      </c>
      <c r="G683" s="6">
        <v>36.340000000000003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46.09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32.17</v>
      </c>
      <c r="G686" s="6">
        <v>21.85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23.43</v>
      </c>
      <c r="G687" s="6">
        <v>7.23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29.08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75.17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29.44</v>
      </c>
      <c r="G693" s="6">
        <v>1.18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25.05</v>
      </c>
      <c r="G694" s="6">
        <v>25.92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27.1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27.9</v>
      </c>
      <c r="G697" s="6">
        <v>10.14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23.43</v>
      </c>
      <c r="G698" s="6">
        <v>3.54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13.68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40.78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27.61</v>
      </c>
      <c r="G704" s="6">
        <v>13.21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23.43</v>
      </c>
      <c r="G705" s="6">
        <v>11.21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24.42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153.16999999999999</v>
      </c>
      <c r="G708" s="6">
        <v>153.16999999999999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153.16999999999999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177.59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16.579999999999998</v>
      </c>
      <c r="G714" s="6">
        <v>3.48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0.95</v>
      </c>
      <c r="G715" s="6">
        <v>0.47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3.95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28.29</v>
      </c>
      <c r="G718" s="6">
        <v>6.93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23.43</v>
      </c>
      <c r="G719" s="6">
        <v>2.88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9.81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724.3</v>
      </c>
      <c r="G722" s="6">
        <v>31.21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31.21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44.97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32.57</v>
      </c>
      <c r="G728" s="6">
        <v>3.09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182.69</v>
      </c>
      <c r="G729" s="6">
        <v>202.78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205.87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28.29</v>
      </c>
      <c r="G732" s="6">
        <v>4.83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23.43</v>
      </c>
      <c r="G733" s="6">
        <v>1.99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6.82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212.69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0.95</v>
      </c>
      <c r="G739" s="6">
        <v>0.01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29.44</v>
      </c>
      <c r="G740" s="6">
        <v>2.94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2.95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24.65</v>
      </c>
      <c r="G743" s="6">
        <v>2.21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2.21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5.16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3.69</v>
      </c>
      <c r="G749" s="6">
        <v>4.76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109.55</v>
      </c>
      <c r="G750" s="6">
        <v>109.55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114.31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29.31</v>
      </c>
      <c r="G753" s="6">
        <v>16.03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23.43</v>
      </c>
      <c r="G754" s="6">
        <v>6.39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22.42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136.72999999999999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2.23</v>
      </c>
      <c r="G760" s="6">
        <v>22.3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20.74</v>
      </c>
      <c r="G761" s="6">
        <v>129.62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151.91999999999999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28.29</v>
      </c>
      <c r="G764" s="6">
        <v>36.18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23.43</v>
      </c>
      <c r="G765" s="6">
        <v>59.91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96.09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248.01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2.23</v>
      </c>
      <c r="G771" s="6">
        <v>22.3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20.74</v>
      </c>
      <c r="G772" s="6">
        <v>129.62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151.91999999999999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28.29</v>
      </c>
      <c r="G775" s="6">
        <v>36.18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23.43</v>
      </c>
      <c r="G776" s="6">
        <v>59.91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96.09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248.01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165.44</v>
      </c>
      <c r="G782" s="6">
        <v>3.14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3.14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106.37</v>
      </c>
      <c r="G785" s="6">
        <v>132.96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132.96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23.43</v>
      </c>
      <c r="G788" s="6">
        <v>0.74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0.74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136.84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30.67</v>
      </c>
      <c r="G794" s="6">
        <v>7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7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29.99</v>
      </c>
      <c r="G797" s="6">
        <v>4.8899999999999997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23.43</v>
      </c>
      <c r="G798" s="6">
        <v>1.27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6.16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13.16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22</v>
      </c>
      <c r="G804" s="6">
        <v>0.3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33.71</v>
      </c>
      <c r="G805" s="6">
        <v>4.72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5.0199999999999996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29.99</v>
      </c>
      <c r="G808" s="6">
        <v>11.41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11.41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16.43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50.14</v>
      </c>
      <c r="G814" s="6">
        <v>3.2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1.1499999999999999</v>
      </c>
      <c r="G815" s="6">
        <v>1.72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7.56</v>
      </c>
      <c r="G816" s="6">
        <v>2.2599999999999998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67.34</v>
      </c>
      <c r="G817" s="6">
        <v>21.68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28.86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29.99</v>
      </c>
      <c r="G820" s="6">
        <v>56.98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23.43</v>
      </c>
      <c r="G821" s="6">
        <v>44.51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101.49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130.35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59.63</v>
      </c>
      <c r="G827" s="6">
        <v>1.1200000000000001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6.7</v>
      </c>
      <c r="G828" s="6">
        <v>6.7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1.57</v>
      </c>
      <c r="G829" s="6">
        <v>0.03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67.56</v>
      </c>
      <c r="G830" s="6">
        <v>1.75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9.6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24.04</v>
      </c>
      <c r="G833" s="6">
        <v>2.2200000000000002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27.59</v>
      </c>
      <c r="G834" s="6">
        <v>2.54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4.76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14.36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59.63</v>
      </c>
      <c r="G840" s="6">
        <v>1.1200000000000001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6.7</v>
      </c>
      <c r="G841" s="6">
        <v>6.7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1.57</v>
      </c>
      <c r="G842" s="6">
        <v>0.03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67.56</v>
      </c>
      <c r="G843" s="6">
        <v>1.75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9.6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24.04</v>
      </c>
      <c r="G846" s="6">
        <v>2.2200000000000002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27.59</v>
      </c>
      <c r="G847" s="6">
        <v>2.54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4.76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14.36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59.63</v>
      </c>
      <c r="G853" s="6">
        <v>1.26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1.57</v>
      </c>
      <c r="G854" s="6">
        <v>0.04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67.56</v>
      </c>
      <c r="G855" s="6">
        <v>1.82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17.77</v>
      </c>
      <c r="G856" s="6">
        <v>17.77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20.89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24.04</v>
      </c>
      <c r="G859" s="6">
        <v>3.71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27.59</v>
      </c>
      <c r="G860" s="6">
        <v>4.26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7.97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28.86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537.94000000000005</v>
      </c>
      <c r="G870" s="6">
        <v>2689.7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48.23</v>
      </c>
      <c r="G871" s="6">
        <v>2411.5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13767.4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41560.629999999997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4.5</v>
      </c>
      <c r="G877" s="6">
        <v>13.5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21.23</v>
      </c>
      <c r="G878" s="6">
        <v>21.23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24.61</v>
      </c>
      <c r="G879" s="6">
        <v>4.24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38.97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24.04</v>
      </c>
      <c r="G882" s="6">
        <v>6.96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27.59</v>
      </c>
      <c r="G883" s="6">
        <v>7.99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14.95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53.92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3.74</v>
      </c>
      <c r="G889" s="6">
        <v>11.22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16.5</v>
      </c>
      <c r="G890" s="6">
        <v>16.5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24.61</v>
      </c>
      <c r="G891" s="6">
        <v>2.76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30.48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24.04</v>
      </c>
      <c r="G894" s="6">
        <v>5.29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27.59</v>
      </c>
      <c r="G895" s="6">
        <v>6.07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11.36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41.84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5.28</v>
      </c>
      <c r="G901" s="6">
        <v>10.56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4.0599999999999996</v>
      </c>
      <c r="G902" s="6">
        <v>4.0599999999999996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24.61</v>
      </c>
      <c r="G903" s="6">
        <v>3.75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46.36</v>
      </c>
      <c r="G904" s="6">
        <v>46.36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64.73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24.04</v>
      </c>
      <c r="G907" s="6">
        <v>7.68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27.59</v>
      </c>
      <c r="G908" s="6">
        <v>8.82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16.5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81.23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59.63</v>
      </c>
      <c r="G914" s="6">
        <v>0.28999999999999998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1.57</v>
      </c>
      <c r="G915" s="6">
        <v>0.05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67.56</v>
      </c>
      <c r="G917" s="6">
        <v>0.5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82.74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24.04</v>
      </c>
      <c r="G920" s="6">
        <v>10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27.59</v>
      </c>
      <c r="G921" s="6">
        <v>11.48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21.48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104.22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1.97</v>
      </c>
      <c r="G929" s="6">
        <v>1.97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59.36</v>
      </c>
      <c r="G930" s="6">
        <v>59.36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241.13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27.59</v>
      </c>
      <c r="G933" s="6">
        <v>68.97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23.43</v>
      </c>
      <c r="G934" s="6">
        <v>58.57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127.54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12.61</v>
      </c>
      <c r="G937" s="6">
        <v>12.61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12.61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381.28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102.16</v>
      </c>
      <c r="G943" s="6">
        <v>102.16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18.489999999999998</v>
      </c>
      <c r="G944" s="6">
        <v>36.979999999999997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148.4</v>
      </c>
      <c r="G945" s="6">
        <v>4.51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143.65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27.59</v>
      </c>
      <c r="G948" s="6">
        <v>10.67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23.43</v>
      </c>
      <c r="G949" s="6">
        <v>4.41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15.08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158.72999999999999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180.22</v>
      </c>
      <c r="G955" s="6">
        <v>180.22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37.93</v>
      </c>
      <c r="G956" s="6">
        <v>11.28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191.5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29.31</v>
      </c>
      <c r="G959" s="6">
        <v>13.99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23.43</v>
      </c>
      <c r="G960" s="6">
        <v>3.52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17.510000000000002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209.01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1.97</v>
      </c>
      <c r="G966" s="6">
        <v>0.04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223.72</v>
      </c>
      <c r="G967" s="6">
        <v>223.72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223.76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27.59</v>
      </c>
      <c r="G970" s="6">
        <v>2.64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23.43</v>
      </c>
      <c r="G971" s="6">
        <v>0.7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3.34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227.1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159.72</v>
      </c>
      <c r="G977" s="6">
        <v>159.72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159.72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25</v>
      </c>
      <c r="G980" s="6">
        <v>12.5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38.729999999999997</v>
      </c>
      <c r="G981" s="6">
        <v>19.36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31.86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191.58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1.97</v>
      </c>
      <c r="G987" s="6">
        <v>0.08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524.9</v>
      </c>
      <c r="G988" s="6">
        <v>524.9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524.98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27.59</v>
      </c>
      <c r="G991" s="6">
        <v>12.77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23.43</v>
      </c>
      <c r="G992" s="6">
        <v>3.41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16.18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541.16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24.23</v>
      </c>
      <c r="G998" s="6">
        <v>12.11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38.729999999999997</v>
      </c>
      <c r="G999" s="6">
        <v>19.36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31.47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89.31</v>
      </c>
      <c r="G1002" s="6">
        <v>89.31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89.31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120.78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149.59</v>
      </c>
      <c r="G1008" s="6">
        <v>149.59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18.489999999999998</v>
      </c>
      <c r="G1009" s="6">
        <v>110.94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260.52999999999997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27.59</v>
      </c>
      <c r="G1012" s="6">
        <v>26.16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23.43</v>
      </c>
      <c r="G1013" s="6">
        <v>7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33.159999999999997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293.69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7.26</v>
      </c>
      <c r="G1019" s="6">
        <v>0.13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376.83</v>
      </c>
      <c r="G1020" s="6">
        <v>376.83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376.96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24.04</v>
      </c>
      <c r="G1023" s="6">
        <v>22.23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27.59</v>
      </c>
      <c r="G1024" s="6">
        <v>25.51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47.74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424.7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37.590000000000003</v>
      </c>
      <c r="G1030" s="6">
        <v>37.590000000000003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37.590000000000003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24.04</v>
      </c>
      <c r="G1033" s="6">
        <v>12.02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27.59</v>
      </c>
      <c r="G1034" s="6">
        <v>13.79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25.81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63.4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37.590000000000003</v>
      </c>
      <c r="G1040" s="6">
        <v>37.590000000000003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37.590000000000003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37.590000000000003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573.33000000000004</v>
      </c>
      <c r="G1046" s="6">
        <v>573.33000000000004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5.15</v>
      </c>
      <c r="G1047" s="6">
        <v>20.6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593.92999999999995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24.65</v>
      </c>
      <c r="G1050" s="6">
        <v>9.86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28.29</v>
      </c>
      <c r="G1051" s="6">
        <v>56.58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66.44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660.37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276.38</v>
      </c>
      <c r="G1057" s="6">
        <v>276.38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1.97</v>
      </c>
      <c r="G1058" s="6">
        <v>1.97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278.35000000000002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27.59</v>
      </c>
      <c r="G1061" s="6">
        <v>13.79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13.79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292.14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30.76</v>
      </c>
      <c r="G1067" s="6">
        <v>30.76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30.76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24.04</v>
      </c>
      <c r="G1070" s="6">
        <v>12.02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27.59</v>
      </c>
      <c r="G1071" s="6">
        <v>13.79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25.81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56.57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0.61</v>
      </c>
      <c r="G1077" s="6">
        <v>1.33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42.58</v>
      </c>
      <c r="G1078" s="6">
        <v>20.309999999999999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69.42</v>
      </c>
      <c r="G1079" s="6">
        <v>0.13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7.59</v>
      </c>
      <c r="G1080" s="6">
        <v>8.2799999999999994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30.05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24.6</v>
      </c>
      <c r="G1083" s="6">
        <v>26.88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32.520000000000003</v>
      </c>
      <c r="G1084" s="6">
        <v>43.25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70.13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24.89</v>
      </c>
      <c r="G1087" s="6">
        <v>29.86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29.86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130.04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24.04</v>
      </c>
      <c r="G1096" s="6">
        <v>7.21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27.59</v>
      </c>
      <c r="G1097" s="6">
        <v>13.79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21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661.36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7.28</v>
      </c>
      <c r="G1103" s="6">
        <v>7.28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7.26</v>
      </c>
      <c r="G1104" s="6">
        <v>0.14000000000000001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7.42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24.04</v>
      </c>
      <c r="G1107" s="6">
        <v>3.6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27.59</v>
      </c>
      <c r="G1108" s="6">
        <v>4.13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7.73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15.15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7.26</v>
      </c>
      <c r="G1114" s="6">
        <v>0.14000000000000001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15.65</v>
      </c>
      <c r="G1115" s="6">
        <v>17.21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17.350000000000001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24.04</v>
      </c>
      <c r="G1118" s="6">
        <v>3.6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27.59</v>
      </c>
      <c r="G1119" s="6">
        <v>4.13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7.73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25.08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0.61</v>
      </c>
      <c r="G1125" s="6">
        <v>2.93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27.85</v>
      </c>
      <c r="G1126" s="6">
        <v>71.290000000000006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830.53</v>
      </c>
      <c r="G1127" s="6">
        <v>448.48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522.70000000000005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28.29</v>
      </c>
      <c r="G1130" s="6">
        <v>6.5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23.43</v>
      </c>
      <c r="G1131" s="6">
        <v>3.51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10.01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532.71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3964.86</v>
      </c>
      <c r="G1137" s="6">
        <v>3964.86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3964.86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0.33</v>
      </c>
      <c r="G1141" s="6">
        <v>1.32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4.42</v>
      </c>
      <c r="G1142" s="6">
        <v>0.88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7.88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25</v>
      </c>
      <c r="G1145" s="6">
        <v>15.82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24.04</v>
      </c>
      <c r="G1146" s="6">
        <v>73.67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38.729999999999997</v>
      </c>
      <c r="G1147" s="6">
        <v>24.51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27.59</v>
      </c>
      <c r="G1148" s="6">
        <v>84.55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198.55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4171.29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27.59</v>
      </c>
      <c r="G1157" s="6">
        <v>19.309999999999999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19.309999999999999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515.59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4.4800000000000004</v>
      </c>
      <c r="G1163" s="6">
        <v>4.21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3283.65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24.04</v>
      </c>
      <c r="G1167" s="6">
        <v>12.98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27.59</v>
      </c>
      <c r="G1168" s="6">
        <v>14.89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27.87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3311.52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38.729999999999997</v>
      </c>
      <c r="G1178" s="6">
        <v>135.55000000000001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47.82</v>
      </c>
      <c r="G1179" s="6">
        <v>167.37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23.43</v>
      </c>
      <c r="G1180" s="6">
        <v>82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384.92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4311.8100000000004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96.81</v>
      </c>
      <c r="G1186" s="6">
        <v>96.81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49.78</v>
      </c>
      <c r="G1187" s="6">
        <v>4.43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101.24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24.04</v>
      </c>
      <c r="G1190" s="6">
        <v>7.21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27.59</v>
      </c>
      <c r="G1191" s="6">
        <v>8.27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32.950000000000003</v>
      </c>
      <c r="G1192" s="6">
        <v>9.8800000000000008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25.36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126.6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32.57</v>
      </c>
      <c r="G1198" s="6">
        <v>0.65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40.83</v>
      </c>
      <c r="G1199" s="6">
        <v>40.83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41.48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24.43</v>
      </c>
      <c r="G1202" s="6">
        <v>7.32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7.32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48.8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135.88999999999999</v>
      </c>
      <c r="G1208" s="6">
        <v>135.88999999999999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1.1399999999999999</v>
      </c>
      <c r="G1209" s="6">
        <v>4.5599999999999996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140.44999999999999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25</v>
      </c>
      <c r="G1212" s="6">
        <v>6.25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38.729999999999997</v>
      </c>
      <c r="G1213" s="6">
        <v>9.68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15.93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156.38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270.64</v>
      </c>
      <c r="G1219" s="6">
        <v>270.64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1.1399999999999999</v>
      </c>
      <c r="G1220" s="6">
        <v>4.5599999999999996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275.2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25</v>
      </c>
      <c r="G1223" s="6">
        <v>6.25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38.729999999999997</v>
      </c>
      <c r="G1224" s="6">
        <v>9.68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15.93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291.13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101.6</v>
      </c>
      <c r="G1230" s="6">
        <v>101.6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101.6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25</v>
      </c>
      <c r="G1233" s="6">
        <v>5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38.729999999999997</v>
      </c>
      <c r="G1234" s="6">
        <v>7.74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12.74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114.34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176.52</v>
      </c>
      <c r="G1240" s="6">
        <v>176.52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176.52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25</v>
      </c>
      <c r="G1243" s="6">
        <v>5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38.729999999999997</v>
      </c>
      <c r="G1244" s="6">
        <v>7.74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12.74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189.26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9.36</v>
      </c>
      <c r="G1250" s="6">
        <v>9.82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9.82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25</v>
      </c>
      <c r="G1253" s="6">
        <v>3.93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38.729999999999997</v>
      </c>
      <c r="G1254" s="6">
        <v>6.08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10.01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12.22</v>
      </c>
      <c r="G1257" s="6">
        <v>12.22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12.22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32.049999999999997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25</v>
      </c>
      <c r="G1267" s="6">
        <v>3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38.729999999999997</v>
      </c>
      <c r="G1268" s="6">
        <v>4.6399999999999997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7.64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61.51</v>
      </c>
      <c r="G1271" s="6">
        <v>61.51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61.51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210.51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2.95</v>
      </c>
      <c r="G1277" s="6">
        <v>2.95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2.95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13.53</v>
      </c>
      <c r="G1280" s="6">
        <v>13.53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13.53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16.48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5.72</v>
      </c>
      <c r="G1286" s="6">
        <v>5.72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76.27</v>
      </c>
      <c r="G1287" s="6">
        <v>76.27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81.99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25</v>
      </c>
      <c r="G1290" s="6">
        <v>5.74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38.729999999999997</v>
      </c>
      <c r="G1291" s="6">
        <v>21.37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27.11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109.1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490.48</v>
      </c>
      <c r="G1297" s="6">
        <v>490.48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490.48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25</v>
      </c>
      <c r="G1300" s="6">
        <v>4.33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38.729999999999997</v>
      </c>
      <c r="G1301" s="6">
        <v>16.13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20.46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510.94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33.56</v>
      </c>
      <c r="G1307" s="6">
        <v>33.56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33.56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25</v>
      </c>
      <c r="G1310" s="6">
        <v>4.33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38.729999999999997</v>
      </c>
      <c r="G1311" s="6">
        <v>16.13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20.46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54.02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15.8</v>
      </c>
      <c r="G1317" s="6">
        <v>0.15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268.79000000000002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25</v>
      </c>
      <c r="G1322" s="6">
        <v>3.7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38.729999999999997</v>
      </c>
      <c r="G1323" s="6">
        <v>13.75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17.45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286.24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15.8</v>
      </c>
      <c r="G1329" s="6">
        <v>0.15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10.96</v>
      </c>
      <c r="G1330" s="6">
        <v>21.92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179.53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25</v>
      </c>
      <c r="G1334" s="6">
        <v>3.7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38.729999999999997</v>
      </c>
      <c r="G1335" s="6">
        <v>13.75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17.45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196.98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15.8</v>
      </c>
      <c r="G1341" s="6">
        <v>0.15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257.29000000000002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25</v>
      </c>
      <c r="G1346" s="6">
        <v>10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38.729999999999997</v>
      </c>
      <c r="G1347" s="6">
        <v>15.49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25.49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282.77999999999997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25</v>
      </c>
      <c r="G1356" s="6">
        <v>200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38.729999999999997</v>
      </c>
      <c r="G1357" s="6">
        <v>309.83999999999997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47.82</v>
      </c>
      <c r="G1358" s="6">
        <v>382.56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892.4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2949.87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31.36</v>
      </c>
      <c r="G1364" s="6">
        <v>31.36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31.36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25</v>
      </c>
      <c r="G1367" s="6">
        <v>12.5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47.82</v>
      </c>
      <c r="G1368" s="6">
        <v>14.34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26.84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58.2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38.729999999999997</v>
      </c>
      <c r="G1377" s="6">
        <v>7.74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7.74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31.06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24.23</v>
      </c>
      <c r="G1386" s="6">
        <v>18.170000000000002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38.729999999999997</v>
      </c>
      <c r="G1387" s="6">
        <v>29.04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47.21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205.15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0.37</v>
      </c>
      <c r="G1393" s="6">
        <v>0.74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24.06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24.23</v>
      </c>
      <c r="G1397" s="6">
        <v>4.84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38.729999999999997</v>
      </c>
      <c r="G1398" s="6">
        <v>7.74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12.58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36.64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18.91</v>
      </c>
      <c r="G1404" s="6">
        <v>18.91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18.91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25</v>
      </c>
      <c r="G1407" s="6">
        <v>5.15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38.729999999999997</v>
      </c>
      <c r="G1408" s="6">
        <v>7.98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13.13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32.04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4.7300000000000004</v>
      </c>
      <c r="G1414" s="6">
        <v>4.7300000000000004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4.7300000000000004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24.23</v>
      </c>
      <c r="G1417" s="6">
        <v>4.84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38.729999999999997</v>
      </c>
      <c r="G1418" s="6">
        <v>7.74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12.58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17.309999999999999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25</v>
      </c>
      <c r="G1428" s="6">
        <v>3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38.729999999999997</v>
      </c>
      <c r="G1429" s="6">
        <v>4.6399999999999997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7.64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61.51</v>
      </c>
      <c r="G1432" s="6">
        <v>61.51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61.51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159.15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11.3</v>
      </c>
      <c r="G1438" s="6">
        <v>11.3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11.3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25</v>
      </c>
      <c r="G1441" s="6">
        <v>2.5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38.729999999999997</v>
      </c>
      <c r="G1442" s="6">
        <v>3.87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6.37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17.670000000000002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12.28</v>
      </c>
      <c r="G1448" s="6">
        <v>12.89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12.89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25</v>
      </c>
      <c r="G1451" s="6">
        <v>3.93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38.729999999999997</v>
      </c>
      <c r="G1452" s="6">
        <v>6.08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10.01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12.22</v>
      </c>
      <c r="G1455" s="6">
        <v>12.22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12.22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35.119999999999997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24.65</v>
      </c>
      <c r="G1464" s="6">
        <v>12.32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32.1</v>
      </c>
      <c r="G1465" s="6">
        <v>16.05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28.37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110.78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24.65</v>
      </c>
      <c r="G1474" s="6">
        <v>36.97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32.1</v>
      </c>
      <c r="G1475" s="6">
        <v>32.1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69.069999999999993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8928.2999999999993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25</v>
      </c>
      <c r="G1490" s="6">
        <v>62.5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38.729999999999997</v>
      </c>
      <c r="G1491" s="6">
        <v>96.82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159.32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365.83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38.729999999999997</v>
      </c>
      <c r="G1500" s="6">
        <v>11.61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23.43</v>
      </c>
      <c r="G1501" s="6">
        <v>7.02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18.63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384.16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4.7300000000000004</v>
      </c>
      <c r="G1507" s="6">
        <v>4.7300000000000004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4.7300000000000004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24.23</v>
      </c>
      <c r="G1510" s="6">
        <v>4.84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38.729999999999997</v>
      </c>
      <c r="G1511" s="6">
        <v>7.74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12.58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17.309999999999999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25</v>
      </c>
      <c r="G1520" s="6">
        <v>15.52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38.729999999999997</v>
      </c>
      <c r="G1521" s="6">
        <v>24.05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39.57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78.16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3.43</v>
      </c>
      <c r="G1527" s="6">
        <v>7.2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23.42</v>
      </c>
      <c r="G1529" s="6">
        <v>25.76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23.42</v>
      </c>
      <c r="G1530" s="6">
        <v>19.899999999999999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94.02</v>
      </c>
      <c r="G1531" s="6">
        <v>1034.22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108.01</v>
      </c>
      <c r="G1532" s="6">
        <v>1134.0999999999999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2275.9699999999998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26.46</v>
      </c>
      <c r="G1535" s="6">
        <v>92.61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28.29</v>
      </c>
      <c r="G1536" s="6">
        <v>54.03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29.99</v>
      </c>
      <c r="G1537" s="6">
        <v>104.96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23.43</v>
      </c>
      <c r="G1538" s="6">
        <v>292.87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544.47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0.66</v>
      </c>
      <c r="G1541" s="6">
        <v>0.56000000000000005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0.56000000000000005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2821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784.9</v>
      </c>
      <c r="G1547" s="6">
        <v>788.82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37.93</v>
      </c>
      <c r="G1548" s="6">
        <v>19.82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148.4</v>
      </c>
      <c r="G1549" s="6">
        <v>3.13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811.77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29.31</v>
      </c>
      <c r="G1552" s="6">
        <v>43.8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23.43</v>
      </c>
      <c r="G1553" s="6">
        <v>23.04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66.84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878.61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784.9</v>
      </c>
      <c r="G1559" s="6">
        <v>784.9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148.4</v>
      </c>
      <c r="G1560" s="6">
        <v>2.2799999999999998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787.18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29.31</v>
      </c>
      <c r="G1563" s="6">
        <v>14.65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23.43</v>
      </c>
      <c r="G1564" s="6">
        <v>17.57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32.22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819.4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45.05</v>
      </c>
      <c r="G1570" s="6">
        <v>45.05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60.34</v>
      </c>
      <c r="G1571" s="6">
        <v>60.34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39.07</v>
      </c>
      <c r="G1572" s="6">
        <v>21.87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127.26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26.89</v>
      </c>
      <c r="G1575" s="6">
        <v>56.36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56.36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183.62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166.13</v>
      </c>
      <c r="G1581" s="6">
        <v>116.29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0.61</v>
      </c>
      <c r="G1582" s="6">
        <v>1.33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49.78</v>
      </c>
      <c r="G1583" s="6">
        <v>0.19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69.42</v>
      </c>
      <c r="G1584" s="6">
        <v>0.13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117.94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24.6</v>
      </c>
      <c r="G1587" s="6">
        <v>23.37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32.520000000000003</v>
      </c>
      <c r="G1588" s="6">
        <v>37.590000000000003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60.96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178.9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0.95</v>
      </c>
      <c r="G1594" s="6">
        <v>17.100000000000001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17.100000000000001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28.29</v>
      </c>
      <c r="G1597" s="6">
        <v>28.29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23.43</v>
      </c>
      <c r="G1598" s="6">
        <v>46.86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75.150000000000006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7.83</v>
      </c>
      <c r="G1601" s="6">
        <v>9.39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667.77</v>
      </c>
      <c r="G1602" s="6">
        <v>126.87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11.24</v>
      </c>
      <c r="G1603" s="6">
        <v>170.84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45.38</v>
      </c>
      <c r="G1604" s="6">
        <v>54.45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96.91</v>
      </c>
      <c r="G1605" s="6">
        <v>184.12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545.66999999999996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637.91999999999996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23.43</v>
      </c>
      <c r="G1614" s="6">
        <v>1.87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1.87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18.37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G1617"/>
  <sheetViews>
    <sheetView workbookViewId="0">
      <selection activeCell="A5" sqref="A5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675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150</v>
      </c>
      <c r="G15" s="6">
        <v>3.03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180</v>
      </c>
      <c r="G16" s="6">
        <v>181.8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613.27</v>
      </c>
      <c r="G17" s="6">
        <v>619.4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18.899999999999999</v>
      </c>
      <c r="G18" s="6">
        <v>19.079999999999998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2.37</v>
      </c>
      <c r="G19" s="6">
        <v>19.14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23.81</v>
      </c>
      <c r="G20" s="6">
        <v>721.44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20.41</v>
      </c>
      <c r="G21" s="6">
        <v>103.07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20.41</v>
      </c>
      <c r="G22" s="6">
        <v>103.07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1770.03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19.48</v>
      </c>
      <c r="G25" s="6">
        <v>78.69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23.18</v>
      </c>
      <c r="G26" s="6">
        <v>187.29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23.89</v>
      </c>
      <c r="G27" s="6">
        <v>193.03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18.190000000000001</v>
      </c>
      <c r="G28" s="6">
        <v>149.16999999999999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608.17999999999995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16.25</v>
      </c>
      <c r="G31" s="6">
        <v>279.01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279.01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2657.22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903.5</v>
      </c>
      <c r="G37" s="6">
        <v>903.5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903.5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1958.13</v>
      </c>
      <c r="G40" s="6">
        <v>187.98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117.43</v>
      </c>
      <c r="G41" s="6">
        <v>11.74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199.72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1103.22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705.85</v>
      </c>
      <c r="G47" s="6">
        <v>705.85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705.85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1958.13</v>
      </c>
      <c r="G50" s="6">
        <v>187.98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117.43</v>
      </c>
      <c r="G51" s="6">
        <v>11.74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199.72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905.57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1129.3699999999999</v>
      </c>
      <c r="G57" s="6">
        <v>1129.3699999999999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1129.3699999999999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1958.13</v>
      </c>
      <c r="G60" s="6">
        <v>187.98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117.43</v>
      </c>
      <c r="G61" s="6">
        <v>11.74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199.72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1329.09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3735.74</v>
      </c>
      <c r="G67" s="6">
        <v>29885.919999999998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4401.0200000000004</v>
      </c>
      <c r="G68" s="6">
        <v>35208.160000000003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20094.259999999998</v>
      </c>
      <c r="G69" s="6">
        <v>80377.039999999994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6629.24</v>
      </c>
      <c r="G70" s="6">
        <v>53033.919999999998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3213.77</v>
      </c>
      <c r="G71" s="6">
        <v>25710.16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224215.2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224215.2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172.2</v>
      </c>
      <c r="G77" s="6">
        <v>0.09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345.63</v>
      </c>
      <c r="G78" s="6">
        <v>0.24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0.33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8.02</v>
      </c>
      <c r="G81" s="6">
        <v>4.1399999999999997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8.94</v>
      </c>
      <c r="G82" s="6">
        <v>0.05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9.08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29.86</v>
      </c>
      <c r="G84" s="6">
        <v>0.08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226.19</v>
      </c>
      <c r="G86" s="6">
        <v>0.36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9.1199999999999992</v>
      </c>
      <c r="G87" s="6">
        <v>5.16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9.82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18.84</v>
      </c>
      <c r="G90" s="6">
        <v>0.01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20.63</v>
      </c>
      <c r="G91" s="6">
        <v>0.1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24.64</v>
      </c>
      <c r="G92" s="6">
        <v>0.12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0.23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23.47</v>
      </c>
      <c r="G95" s="6">
        <v>1.85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1.85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12.23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0.2</v>
      </c>
      <c r="G101" s="6">
        <v>0.34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2.96</v>
      </c>
      <c r="G102" s="6">
        <v>6.87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42.58</v>
      </c>
      <c r="G103" s="6">
        <v>31.84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30.67</v>
      </c>
      <c r="G104" s="6">
        <v>9.4700000000000006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521.91</v>
      </c>
      <c r="G105" s="6">
        <v>521.91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570.42999999999995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18.190000000000001</v>
      </c>
      <c r="G108" s="6">
        <v>25.06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21.51</v>
      </c>
      <c r="G109" s="6">
        <v>30.5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55.56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625.99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10.69</v>
      </c>
      <c r="G115" s="6">
        <v>104.76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374.4</v>
      </c>
      <c r="G116" s="6">
        <v>374.4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167.57</v>
      </c>
      <c r="G117" s="6">
        <v>167.57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332.51</v>
      </c>
      <c r="G118" s="6">
        <v>332.51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979.24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979.24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10.69</v>
      </c>
      <c r="G124" s="6">
        <v>106.9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374.4</v>
      </c>
      <c r="G125" s="6">
        <v>374.4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189.83</v>
      </c>
      <c r="G126" s="6">
        <v>189.83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875.22</v>
      </c>
      <c r="G127" s="6">
        <v>875.22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1546.35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1546.35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10.69</v>
      </c>
      <c r="G133" s="6">
        <v>106.9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374.4</v>
      </c>
      <c r="G134" s="6">
        <v>374.4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189.83</v>
      </c>
      <c r="G135" s="6">
        <v>189.83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413.95</v>
      </c>
      <c r="G136" s="6">
        <v>413.95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1085.08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1085.08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10.69</v>
      </c>
      <c r="G142" s="6">
        <v>106.9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374.4</v>
      </c>
      <c r="G143" s="6">
        <v>374.4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189.83</v>
      </c>
      <c r="G144" s="6">
        <v>189.83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413.95</v>
      </c>
      <c r="G145" s="6">
        <v>413.95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1085.08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1085.08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10.69</v>
      </c>
      <c r="G151" s="6">
        <v>106.9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374.4</v>
      </c>
      <c r="G152" s="6">
        <v>374.4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189.83</v>
      </c>
      <c r="G153" s="6">
        <v>189.83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875.22</v>
      </c>
      <c r="G154" s="6">
        <v>875.22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1546.35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1546.35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10.69</v>
      </c>
      <c r="G160" s="6">
        <v>102.62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374.4</v>
      </c>
      <c r="G161" s="6">
        <v>374.4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167.57</v>
      </c>
      <c r="G162" s="6">
        <v>167.57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349.16</v>
      </c>
      <c r="G163" s="6">
        <v>349.16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993.75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993.75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19.190000000000001</v>
      </c>
      <c r="G169" s="6">
        <v>0.4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30.67</v>
      </c>
      <c r="G170" s="6">
        <v>10.94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425</v>
      </c>
      <c r="G171" s="6">
        <v>425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436.34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18.190000000000001</v>
      </c>
      <c r="G174" s="6">
        <v>6.96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21.51</v>
      </c>
      <c r="G175" s="6">
        <v>8.4700000000000006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15.43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451.77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11.28</v>
      </c>
      <c r="G181" s="6">
        <v>175.96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175.96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22.42</v>
      </c>
      <c r="G184" s="6">
        <v>9.5500000000000007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18.190000000000001</v>
      </c>
      <c r="G185" s="6">
        <v>7.74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17.29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193.25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0.61</v>
      </c>
      <c r="G191" s="6">
        <v>5.36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718.3</v>
      </c>
      <c r="G192" s="6">
        <v>718.3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46.42</v>
      </c>
      <c r="G193" s="6">
        <v>74.87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798.53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23.89</v>
      </c>
      <c r="G196" s="6">
        <v>15.55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18.190000000000001</v>
      </c>
      <c r="G197" s="6">
        <v>5.91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21.46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819.99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0.61</v>
      </c>
      <c r="G203" s="6">
        <v>2.93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27.85</v>
      </c>
      <c r="G204" s="6">
        <v>190.78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736.54</v>
      </c>
      <c r="G205" s="6">
        <v>403.1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46.42</v>
      </c>
      <c r="G206" s="6">
        <v>40.98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637.79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23.89</v>
      </c>
      <c r="G209" s="6">
        <v>9.14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18.190000000000001</v>
      </c>
      <c r="G210" s="6">
        <v>3.47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12.61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650.4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0.61</v>
      </c>
      <c r="G216" s="6">
        <v>2.93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27.85</v>
      </c>
      <c r="G217" s="6">
        <v>190.78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736.54</v>
      </c>
      <c r="G218" s="6">
        <v>403.1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46.42</v>
      </c>
      <c r="G219" s="6">
        <v>40.98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637.79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23.89</v>
      </c>
      <c r="G222" s="6">
        <v>9.14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18.190000000000001</v>
      </c>
      <c r="G223" s="6">
        <v>3.47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12.61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650.4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0.61</v>
      </c>
      <c r="G229" s="6">
        <v>2.87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27.85</v>
      </c>
      <c r="G230" s="6">
        <v>61.32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373.09</v>
      </c>
      <c r="G231" s="6">
        <v>373.09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46.42</v>
      </c>
      <c r="G232" s="6">
        <v>2.95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440.23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23.89</v>
      </c>
      <c r="G235" s="6">
        <v>6.73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18.190000000000001</v>
      </c>
      <c r="G236" s="6">
        <v>2.56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9.2899999999999991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449.52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0.61</v>
      </c>
      <c r="G242" s="6">
        <v>2.93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27.85</v>
      </c>
      <c r="G243" s="6">
        <v>190.78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736.54</v>
      </c>
      <c r="G244" s="6">
        <v>403.1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46.42</v>
      </c>
      <c r="G245" s="6">
        <v>40.98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637.79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23.89</v>
      </c>
      <c r="G248" s="6">
        <v>9.14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18.190000000000001</v>
      </c>
      <c r="G249" s="6">
        <v>3.47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12.61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650.4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279.76</v>
      </c>
      <c r="G255" s="6">
        <v>582.82000000000005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0.22</v>
      </c>
      <c r="G256" s="6">
        <v>5.36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30.67</v>
      </c>
      <c r="G257" s="6">
        <v>38.229999999999997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626.41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23.89</v>
      </c>
      <c r="G260" s="6">
        <v>40.78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18.190000000000001</v>
      </c>
      <c r="G261" s="6">
        <v>15.51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56.29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682.7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279.76</v>
      </c>
      <c r="G267" s="6">
        <v>582.82000000000005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0.22</v>
      </c>
      <c r="G268" s="6">
        <v>5.36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30.67</v>
      </c>
      <c r="G269" s="6">
        <v>38.229999999999997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626.41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23.89</v>
      </c>
      <c r="G272" s="6">
        <v>40.78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18.190000000000001</v>
      </c>
      <c r="G273" s="6">
        <v>15.51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56.29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682.7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692.85</v>
      </c>
      <c r="G279" s="6">
        <v>692.85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0.22</v>
      </c>
      <c r="G280" s="6">
        <v>3.83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30.67</v>
      </c>
      <c r="G281" s="6">
        <v>13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709.68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23.89</v>
      </c>
      <c r="G284" s="6">
        <v>17.2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18.190000000000001</v>
      </c>
      <c r="G285" s="6">
        <v>6.54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23.74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733.42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279.76</v>
      </c>
      <c r="G291" s="6">
        <v>582.82000000000005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0.22</v>
      </c>
      <c r="G292" s="6">
        <v>5.36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30.67</v>
      </c>
      <c r="G293" s="6">
        <v>38.229999999999997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626.41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23.89</v>
      </c>
      <c r="G296" s="6">
        <v>40.78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18.190000000000001</v>
      </c>
      <c r="G297" s="6">
        <v>15.51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56.29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682.7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692.85</v>
      </c>
      <c r="G303" s="6">
        <v>692.85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0.22</v>
      </c>
      <c r="G304" s="6">
        <v>3.83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30.67</v>
      </c>
      <c r="G305" s="6">
        <v>13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709.68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23.89</v>
      </c>
      <c r="G308" s="6">
        <v>17.2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18.190000000000001</v>
      </c>
      <c r="G309" s="6">
        <v>6.54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23.74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733.42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279.76</v>
      </c>
      <c r="G315" s="6">
        <v>582.82000000000005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0.22</v>
      </c>
      <c r="G316" s="6">
        <v>5.36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30.67</v>
      </c>
      <c r="G317" s="6">
        <v>38.229999999999997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626.41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23.89</v>
      </c>
      <c r="G320" s="6">
        <v>40.78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18.190000000000001</v>
      </c>
      <c r="G321" s="6">
        <v>15.51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56.29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682.7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279.76</v>
      </c>
      <c r="G327" s="6">
        <v>582.82000000000005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0.22</v>
      </c>
      <c r="G328" s="6">
        <v>5.36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30.67</v>
      </c>
      <c r="G329" s="6">
        <v>38.229999999999997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626.41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23.89</v>
      </c>
      <c r="G332" s="6">
        <v>40.78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18.190000000000001</v>
      </c>
      <c r="G333" s="6">
        <v>15.51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56.29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682.7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279.76</v>
      </c>
      <c r="G339" s="6">
        <v>582.82000000000005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0.22</v>
      </c>
      <c r="G340" s="6">
        <v>5.36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30.67</v>
      </c>
      <c r="G341" s="6">
        <v>38.229999999999997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626.41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23.89</v>
      </c>
      <c r="G344" s="6">
        <v>40.78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18.190000000000001</v>
      </c>
      <c r="G345" s="6">
        <v>15.51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56.29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682.7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279.76</v>
      </c>
      <c r="G351" s="6">
        <v>582.82000000000005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0.22</v>
      </c>
      <c r="G352" s="6">
        <v>5.36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30.67</v>
      </c>
      <c r="G353" s="6">
        <v>38.229999999999997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626.41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23.89</v>
      </c>
      <c r="G356" s="6">
        <v>40.78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18.190000000000001</v>
      </c>
      <c r="G357" s="6">
        <v>15.51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56.29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682.7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279.76</v>
      </c>
      <c r="G363" s="6">
        <v>582.82000000000005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0.22</v>
      </c>
      <c r="G364" s="6">
        <v>5.36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30.67</v>
      </c>
      <c r="G365" s="6">
        <v>38.229999999999997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626.41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23.89</v>
      </c>
      <c r="G368" s="6">
        <v>40.78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18.190000000000001</v>
      </c>
      <c r="G369" s="6">
        <v>15.51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56.29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682.7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279.76</v>
      </c>
      <c r="G375" s="6">
        <v>582.82000000000005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0.22</v>
      </c>
      <c r="G376" s="6">
        <v>5.36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30.67</v>
      </c>
      <c r="G377" s="6">
        <v>38.229999999999997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626.41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23.89</v>
      </c>
      <c r="G380" s="6">
        <v>40.78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18.190000000000001</v>
      </c>
      <c r="G381" s="6">
        <v>15.51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56.29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682.7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279.76</v>
      </c>
      <c r="G387" s="6">
        <v>582.82000000000005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0.22</v>
      </c>
      <c r="G388" s="6">
        <v>5.36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30.67</v>
      </c>
      <c r="G389" s="6">
        <v>38.229999999999997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626.41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23.89</v>
      </c>
      <c r="G392" s="6">
        <v>40.78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18.190000000000001</v>
      </c>
      <c r="G393" s="6">
        <v>15.51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56.29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682.7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279.76</v>
      </c>
      <c r="G399" s="6">
        <v>582.82000000000005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0.22</v>
      </c>
      <c r="G400" s="6">
        <v>5.36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30.67</v>
      </c>
      <c r="G401" s="6">
        <v>38.229999999999997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626.41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23.89</v>
      </c>
      <c r="G404" s="6">
        <v>40.78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18.190000000000001</v>
      </c>
      <c r="G405" s="6">
        <v>15.51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56.29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682.7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692.85</v>
      </c>
      <c r="G411" s="6">
        <v>692.85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0.22</v>
      </c>
      <c r="G412" s="6">
        <v>3.83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30.67</v>
      </c>
      <c r="G413" s="6">
        <v>13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709.68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23.89</v>
      </c>
      <c r="G416" s="6">
        <v>17.2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18.190000000000001</v>
      </c>
      <c r="G417" s="6">
        <v>6.54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23.74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733.42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21.46</v>
      </c>
      <c r="G423" s="6">
        <v>64.38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203.27</v>
      </c>
      <c r="G424" s="6">
        <v>203.27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267.64999999999998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23.7</v>
      </c>
      <c r="G427" s="6">
        <v>8.2899999999999991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18.190000000000001</v>
      </c>
      <c r="G428" s="6">
        <v>10.91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19.2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286.85000000000002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2663.26</v>
      </c>
      <c r="G434" s="6">
        <v>1411.52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1411.52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1411.52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109.62</v>
      </c>
      <c r="G440" s="6">
        <v>446.18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446.18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9.26</v>
      </c>
      <c r="G443" s="6">
        <v>3.06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35.64</v>
      </c>
      <c r="G444" s="6">
        <v>11.8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19.97</v>
      </c>
      <c r="G445" s="6">
        <v>20.16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44.37</v>
      </c>
      <c r="G446" s="6">
        <v>100.83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135.85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20.03</v>
      </c>
      <c r="G449" s="6">
        <v>55.48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23.89</v>
      </c>
      <c r="G450" s="6">
        <v>7.52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23.7</v>
      </c>
      <c r="G451" s="6">
        <v>66.3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129.30000000000001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25.59</v>
      </c>
      <c r="G454" s="6">
        <v>51.69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20.83</v>
      </c>
      <c r="G455" s="6">
        <v>42.07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93.76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805.09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109.62</v>
      </c>
      <c r="G461" s="6">
        <v>441.76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441.76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9.26</v>
      </c>
      <c r="G464" s="6">
        <v>3.03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35.64</v>
      </c>
      <c r="G465" s="6">
        <v>11.68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19.97</v>
      </c>
      <c r="G466" s="6">
        <v>19.97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44.37</v>
      </c>
      <c r="G467" s="6">
        <v>99.83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134.51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19.100000000000001</v>
      </c>
      <c r="G470" s="6">
        <v>52.9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23.89</v>
      </c>
      <c r="G471" s="6">
        <v>7.45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23.7</v>
      </c>
      <c r="G472" s="6">
        <v>65.64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125.99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25.59</v>
      </c>
      <c r="G475" s="6">
        <v>51.18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20.83</v>
      </c>
      <c r="G476" s="6">
        <v>41.66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92.84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795.1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109.62</v>
      </c>
      <c r="G482" s="6">
        <v>446.18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446.18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9.26</v>
      </c>
      <c r="G485" s="6">
        <v>3.06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35.64</v>
      </c>
      <c r="G486" s="6">
        <v>11.8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44.37</v>
      </c>
      <c r="G487" s="6">
        <v>100.83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115.69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20.03</v>
      </c>
      <c r="G490" s="6">
        <v>55.48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23.89</v>
      </c>
      <c r="G491" s="6">
        <v>7.52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23.7</v>
      </c>
      <c r="G492" s="6">
        <v>66.3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129.30000000000001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25.59</v>
      </c>
      <c r="G495" s="6">
        <v>51.69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20.83</v>
      </c>
      <c r="G496" s="6">
        <v>42.07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93.76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784.93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20.03</v>
      </c>
      <c r="G502" s="6">
        <v>30.04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23.7</v>
      </c>
      <c r="G503" s="6">
        <v>35.549999999999997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65.59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273.39999999999998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20.03</v>
      </c>
      <c r="G515" s="6">
        <v>50.07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23.7</v>
      </c>
      <c r="G516" s="6">
        <v>59.25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109.32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1139.9000000000001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20.03</v>
      </c>
      <c r="G525" s="6">
        <v>50.07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23.7</v>
      </c>
      <c r="G526" s="6">
        <v>59.25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109.32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1139.9000000000001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20.03</v>
      </c>
      <c r="G535" s="6">
        <v>50.07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23.7</v>
      </c>
      <c r="G536" s="6">
        <v>59.25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109.32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1139.9000000000001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2.12</v>
      </c>
      <c r="G542" s="6">
        <v>2.12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157.79</v>
      </c>
      <c r="G543" s="6">
        <v>167.25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169.37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23.48</v>
      </c>
      <c r="G546" s="6">
        <v>5.16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18.190000000000001</v>
      </c>
      <c r="G547" s="6">
        <v>4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9.16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178.53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18.899999999999999</v>
      </c>
      <c r="G553" s="6">
        <v>0.34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19.97</v>
      </c>
      <c r="G554" s="6">
        <v>0.26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0.6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16.78</v>
      </c>
      <c r="G557" s="6">
        <v>0.13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69.42</v>
      </c>
      <c r="G558" s="6">
        <v>0.11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27.4</v>
      </c>
      <c r="G559" s="6">
        <v>28.77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46.42</v>
      </c>
      <c r="G560" s="6">
        <v>9.7899999999999991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145.31</v>
      </c>
      <c r="G561" s="6">
        <v>8.57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47.37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18.190000000000001</v>
      </c>
      <c r="G564" s="6">
        <v>4.34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23.25</v>
      </c>
      <c r="G565" s="6">
        <v>3.37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7.71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55.68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18.899999999999999</v>
      </c>
      <c r="G571" s="6">
        <v>0.34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19.97</v>
      </c>
      <c r="G572" s="6">
        <v>0.26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0.6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16.78</v>
      </c>
      <c r="G575" s="6">
        <v>0.13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69.42</v>
      </c>
      <c r="G576" s="6">
        <v>0.11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27.4</v>
      </c>
      <c r="G577" s="6">
        <v>28.77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46.42</v>
      </c>
      <c r="G578" s="6">
        <v>9.7899999999999991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145.31</v>
      </c>
      <c r="G579" s="6">
        <v>8.57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47.37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18.190000000000001</v>
      </c>
      <c r="G582" s="6">
        <v>4.34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23.25</v>
      </c>
      <c r="G583" s="6">
        <v>3.37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7.71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55.68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18.899999999999999</v>
      </c>
      <c r="G589" s="6">
        <v>0.34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19.97</v>
      </c>
      <c r="G590" s="6">
        <v>0.26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0.6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16.78</v>
      </c>
      <c r="G593" s="6">
        <v>0.13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69.42</v>
      </c>
      <c r="G594" s="6">
        <v>0.11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27.4</v>
      </c>
      <c r="G595" s="6">
        <v>28.77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46.42</v>
      </c>
      <c r="G596" s="6">
        <v>9.7899999999999991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145.31</v>
      </c>
      <c r="G597" s="6">
        <v>8.57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47.37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18.190000000000001</v>
      </c>
      <c r="G600" s="6">
        <v>4.34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23.25</v>
      </c>
      <c r="G601" s="6">
        <v>3.37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7.71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55.68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18.899999999999999</v>
      </c>
      <c r="G607" s="6">
        <v>0.34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19.97</v>
      </c>
      <c r="G608" s="6">
        <v>0.26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0.6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16.78</v>
      </c>
      <c r="G611" s="6">
        <v>0.1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69.42</v>
      </c>
      <c r="G612" s="6">
        <v>0.08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25.54</v>
      </c>
      <c r="G613" s="6">
        <v>26.81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46.42</v>
      </c>
      <c r="G614" s="6">
        <v>9.19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145.31</v>
      </c>
      <c r="G615" s="6">
        <v>6.53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42.71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18.190000000000001</v>
      </c>
      <c r="G618" s="6">
        <v>3.76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23.25</v>
      </c>
      <c r="G619" s="6">
        <v>2.6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6.36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49.67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26.46</v>
      </c>
      <c r="G625" s="6">
        <v>39.69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39.69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19.010000000000002</v>
      </c>
      <c r="G628" s="6">
        <v>1.84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24.12</v>
      </c>
      <c r="G629" s="6">
        <v>10.36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12.2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51.89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26.46</v>
      </c>
      <c r="G635" s="6">
        <v>39.69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39.69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19.010000000000002</v>
      </c>
      <c r="G638" s="6">
        <v>1.84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24.12</v>
      </c>
      <c r="G639" s="6">
        <v>10.36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12.2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51.89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1</v>
      </c>
      <c r="G645" s="6">
        <v>4.91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5.87</v>
      </c>
      <c r="G646" s="6">
        <v>3.22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38.33</v>
      </c>
      <c r="G647" s="6">
        <v>40.69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48.82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27.37</v>
      </c>
      <c r="G650" s="6">
        <v>18.59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18.190000000000001</v>
      </c>
      <c r="G651" s="6">
        <v>5.61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24.2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73.02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1</v>
      </c>
      <c r="G657" s="6">
        <v>4.91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5.87</v>
      </c>
      <c r="G658" s="6">
        <v>3.22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38.33</v>
      </c>
      <c r="G659" s="6">
        <v>40.69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48.82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27.37</v>
      </c>
      <c r="G662" s="6">
        <v>18.59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18.190000000000001</v>
      </c>
      <c r="G663" s="6">
        <v>5.61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24.2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73.02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1</v>
      </c>
      <c r="G669" s="6">
        <v>4.91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5.87</v>
      </c>
      <c r="G670" s="6">
        <v>3.22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38.33</v>
      </c>
      <c r="G671" s="6">
        <v>40.69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48.82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27.37</v>
      </c>
      <c r="G674" s="6">
        <v>18.59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18.190000000000001</v>
      </c>
      <c r="G675" s="6">
        <v>5.61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24.2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73.02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1</v>
      </c>
      <c r="G681" s="6">
        <v>4.91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5.87</v>
      </c>
      <c r="G682" s="6">
        <v>3.22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38.33</v>
      </c>
      <c r="G683" s="6">
        <v>40.69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48.82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27.37</v>
      </c>
      <c r="G686" s="6">
        <v>18.59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18.190000000000001</v>
      </c>
      <c r="G687" s="6">
        <v>5.61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24.2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73.02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21.57</v>
      </c>
      <c r="G693" s="6">
        <v>0.86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16.97</v>
      </c>
      <c r="G694" s="6">
        <v>17.559999999999999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18.420000000000002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23.48</v>
      </c>
      <c r="G697" s="6">
        <v>8.5299999999999994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18.190000000000001</v>
      </c>
      <c r="G698" s="6">
        <v>2.75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11.28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29.7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20.63</v>
      </c>
      <c r="G704" s="6">
        <v>9.8699999999999992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18.190000000000001</v>
      </c>
      <c r="G705" s="6">
        <v>8.6999999999999993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18.57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153.16999999999999</v>
      </c>
      <c r="G708" s="6">
        <v>153.16999999999999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153.16999999999999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171.74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21.43</v>
      </c>
      <c r="G714" s="6">
        <v>4.5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1.1200000000000001</v>
      </c>
      <c r="G715" s="6">
        <v>0.56000000000000005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5.0599999999999996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23.89</v>
      </c>
      <c r="G718" s="6">
        <v>5.85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18.190000000000001</v>
      </c>
      <c r="G719" s="6">
        <v>2.23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8.08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805.73</v>
      </c>
      <c r="G722" s="6">
        <v>34.72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34.72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47.86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23.86</v>
      </c>
      <c r="G728" s="6">
        <v>2.2599999999999998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165.81</v>
      </c>
      <c r="G729" s="6">
        <v>184.04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186.3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23.89</v>
      </c>
      <c r="G732" s="6">
        <v>4.08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18.190000000000001</v>
      </c>
      <c r="G733" s="6">
        <v>1.54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5.62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191.92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1.1200000000000001</v>
      </c>
      <c r="G739" s="6">
        <v>0.02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21.57</v>
      </c>
      <c r="G740" s="6">
        <v>2.15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2.17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20.079999999999998</v>
      </c>
      <c r="G743" s="6">
        <v>1.8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1.8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3.97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3.07</v>
      </c>
      <c r="G749" s="6">
        <v>3.96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122.2</v>
      </c>
      <c r="G750" s="6">
        <v>122.2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126.16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24.96</v>
      </c>
      <c r="G753" s="6">
        <v>13.65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18.190000000000001</v>
      </c>
      <c r="G754" s="6">
        <v>4.96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18.61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144.77000000000001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1.86</v>
      </c>
      <c r="G760" s="6">
        <v>18.600000000000001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19.86</v>
      </c>
      <c r="G761" s="6">
        <v>124.12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142.72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23.89</v>
      </c>
      <c r="G764" s="6">
        <v>30.55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18.190000000000001</v>
      </c>
      <c r="G765" s="6">
        <v>46.51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77.06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219.78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1.86</v>
      </c>
      <c r="G771" s="6">
        <v>18.600000000000001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19.86</v>
      </c>
      <c r="G772" s="6">
        <v>124.12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142.72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23.89</v>
      </c>
      <c r="G775" s="6">
        <v>30.55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18.190000000000001</v>
      </c>
      <c r="G776" s="6">
        <v>46.51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77.06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219.78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143.69999999999999</v>
      </c>
      <c r="G782" s="6">
        <v>2.73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2.73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151.96</v>
      </c>
      <c r="G785" s="6">
        <v>189.95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189.95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18.190000000000001</v>
      </c>
      <c r="G788" s="6">
        <v>0.56999999999999995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0.56999999999999995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193.25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33.89</v>
      </c>
      <c r="G794" s="6">
        <v>7.74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7.74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25.57</v>
      </c>
      <c r="G797" s="6">
        <v>4.17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18.190000000000001</v>
      </c>
      <c r="G798" s="6">
        <v>0.98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5.15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12.89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21.61</v>
      </c>
      <c r="G804" s="6">
        <v>0.3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28.54</v>
      </c>
      <c r="G805" s="6">
        <v>4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4.3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25.57</v>
      </c>
      <c r="G808" s="6">
        <v>9.7200000000000006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9.7200000000000006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14.02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49.26</v>
      </c>
      <c r="G814" s="6">
        <v>3.15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0.85</v>
      </c>
      <c r="G815" s="6">
        <v>1.27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5.54</v>
      </c>
      <c r="G816" s="6">
        <v>1.66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57</v>
      </c>
      <c r="G817" s="6">
        <v>18.350000000000001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24.43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25.57</v>
      </c>
      <c r="G820" s="6">
        <v>48.58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18.190000000000001</v>
      </c>
      <c r="G821" s="6">
        <v>34.56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83.14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107.57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69.25</v>
      </c>
      <c r="G827" s="6">
        <v>1.3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6.27</v>
      </c>
      <c r="G828" s="6">
        <v>6.27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1.91</v>
      </c>
      <c r="G829" s="6">
        <v>0.03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78.45</v>
      </c>
      <c r="G830" s="6">
        <v>2.0299999999999998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9.6300000000000008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19.48</v>
      </c>
      <c r="G833" s="6">
        <v>1.79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23.18</v>
      </c>
      <c r="G834" s="6">
        <v>2.14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3.93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13.56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69.25</v>
      </c>
      <c r="G840" s="6">
        <v>1.3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6.27</v>
      </c>
      <c r="G841" s="6">
        <v>6.27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1.91</v>
      </c>
      <c r="G842" s="6">
        <v>0.03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78.45</v>
      </c>
      <c r="G843" s="6">
        <v>2.0299999999999998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9.6300000000000008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19.48</v>
      </c>
      <c r="G846" s="6">
        <v>1.79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23.18</v>
      </c>
      <c r="G847" s="6">
        <v>2.14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3.93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13.56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69.25</v>
      </c>
      <c r="G853" s="6">
        <v>1.46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1.91</v>
      </c>
      <c r="G854" s="6">
        <v>0.05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78.45</v>
      </c>
      <c r="G855" s="6">
        <v>2.11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16.64</v>
      </c>
      <c r="G856" s="6">
        <v>16.64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20.260000000000002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19.48</v>
      </c>
      <c r="G859" s="6">
        <v>3.01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23.18</v>
      </c>
      <c r="G860" s="6">
        <v>3.58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6.59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26.85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452.81</v>
      </c>
      <c r="G870" s="6">
        <v>2264.0500000000002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41.38</v>
      </c>
      <c r="G871" s="6">
        <v>2069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12999.25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40792.480000000003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3.64</v>
      </c>
      <c r="G877" s="6">
        <v>10.92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17.47</v>
      </c>
      <c r="G878" s="6">
        <v>17.47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28.58</v>
      </c>
      <c r="G879" s="6">
        <v>4.93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33.32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19.48</v>
      </c>
      <c r="G882" s="6">
        <v>5.64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23.18</v>
      </c>
      <c r="G883" s="6">
        <v>6.71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12.35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45.67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3.02</v>
      </c>
      <c r="G889" s="6">
        <v>9.06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13.58</v>
      </c>
      <c r="G890" s="6">
        <v>13.58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28.58</v>
      </c>
      <c r="G891" s="6">
        <v>3.21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25.85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19.48</v>
      </c>
      <c r="G894" s="6">
        <v>4.29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23.18</v>
      </c>
      <c r="G895" s="6">
        <v>5.0999999999999996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9.39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35.24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4.2699999999999996</v>
      </c>
      <c r="G901" s="6">
        <v>8.5399999999999991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3.28</v>
      </c>
      <c r="G902" s="6">
        <v>3.28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28.58</v>
      </c>
      <c r="G903" s="6">
        <v>4.3499999999999996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38.159999999999997</v>
      </c>
      <c r="G904" s="6">
        <v>38.159999999999997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54.33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19.48</v>
      </c>
      <c r="G907" s="6">
        <v>6.22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23.18</v>
      </c>
      <c r="G908" s="6">
        <v>7.41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13.63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67.959999999999994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69.25</v>
      </c>
      <c r="G914" s="6">
        <v>0.33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1.91</v>
      </c>
      <c r="G915" s="6">
        <v>0.06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78.45</v>
      </c>
      <c r="G917" s="6">
        <v>0.57999999999999996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82.87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19.48</v>
      </c>
      <c r="G920" s="6">
        <v>8.1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23.18</v>
      </c>
      <c r="G921" s="6">
        <v>9.64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17.739999999999998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100.61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4.24</v>
      </c>
      <c r="G929" s="6">
        <v>4.24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68.58</v>
      </c>
      <c r="G930" s="6">
        <v>68.58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252.62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23.18</v>
      </c>
      <c r="G933" s="6">
        <v>57.95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18.190000000000001</v>
      </c>
      <c r="G934" s="6">
        <v>45.47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103.42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12.77</v>
      </c>
      <c r="G937" s="6">
        <v>12.77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12.77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368.81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81.489999999999995</v>
      </c>
      <c r="G943" s="6">
        <v>81.489999999999995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20.329999999999998</v>
      </c>
      <c r="G944" s="6">
        <v>40.659999999999997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123.67</v>
      </c>
      <c r="G945" s="6">
        <v>3.75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125.9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23.18</v>
      </c>
      <c r="G948" s="6">
        <v>8.9700000000000006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18.190000000000001</v>
      </c>
      <c r="G949" s="6">
        <v>3.43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12.4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138.30000000000001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220.28</v>
      </c>
      <c r="G955" s="6">
        <v>220.28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38.18</v>
      </c>
      <c r="G956" s="6">
        <v>11.35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231.63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24.96</v>
      </c>
      <c r="G959" s="6">
        <v>11.91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18.190000000000001</v>
      </c>
      <c r="G960" s="6">
        <v>2.73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14.64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246.27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4.24</v>
      </c>
      <c r="G966" s="6">
        <v>0.08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273.08</v>
      </c>
      <c r="G967" s="6">
        <v>273.08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273.16000000000003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23.18</v>
      </c>
      <c r="G970" s="6">
        <v>2.2200000000000002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18.190000000000001</v>
      </c>
      <c r="G971" s="6">
        <v>0.55000000000000004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2.77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275.93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192.98</v>
      </c>
      <c r="G977" s="6">
        <v>192.98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192.98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20.46</v>
      </c>
      <c r="G980" s="6">
        <v>10.23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24.22</v>
      </c>
      <c r="G981" s="6">
        <v>12.11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22.34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215.32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4.24</v>
      </c>
      <c r="G987" s="6">
        <v>0.17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640.70000000000005</v>
      </c>
      <c r="G988" s="6">
        <v>640.70000000000005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640.87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23.18</v>
      </c>
      <c r="G991" s="6">
        <v>10.73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18.190000000000001</v>
      </c>
      <c r="G992" s="6">
        <v>2.65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13.38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654.25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19.010000000000002</v>
      </c>
      <c r="G998" s="6">
        <v>9.5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24.22</v>
      </c>
      <c r="G999" s="6">
        <v>12.11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21.61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101.98</v>
      </c>
      <c r="G1002" s="6">
        <v>101.98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101.98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123.59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229.16</v>
      </c>
      <c r="G1008" s="6">
        <v>229.16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20.329999999999998</v>
      </c>
      <c r="G1009" s="6">
        <v>121.98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351.14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23.18</v>
      </c>
      <c r="G1012" s="6">
        <v>21.98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18.190000000000001</v>
      </c>
      <c r="G1013" s="6">
        <v>5.43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27.41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378.55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15.63</v>
      </c>
      <c r="G1019" s="6">
        <v>0.3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376.83</v>
      </c>
      <c r="G1020" s="6">
        <v>376.83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377.13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19.48</v>
      </c>
      <c r="G1023" s="6">
        <v>18.010000000000002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23.18</v>
      </c>
      <c r="G1024" s="6">
        <v>21.43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39.44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416.57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67.31</v>
      </c>
      <c r="G1030" s="6">
        <v>67.31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67.31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19.48</v>
      </c>
      <c r="G1033" s="6">
        <v>9.74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23.18</v>
      </c>
      <c r="G1034" s="6">
        <v>11.59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21.33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88.64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67.31</v>
      </c>
      <c r="G1040" s="6">
        <v>67.31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67.31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67.31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860</v>
      </c>
      <c r="G1046" s="6">
        <v>860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5.67</v>
      </c>
      <c r="G1047" s="6">
        <v>22.68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882.68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20.079999999999998</v>
      </c>
      <c r="G1050" s="6">
        <v>8.0299999999999994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23.89</v>
      </c>
      <c r="G1051" s="6">
        <v>47.78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55.81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938.49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337.35</v>
      </c>
      <c r="G1057" s="6">
        <v>337.35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4.24</v>
      </c>
      <c r="G1058" s="6">
        <v>4.24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341.59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23.18</v>
      </c>
      <c r="G1061" s="6">
        <v>11.59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11.59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353.18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33.619999999999997</v>
      </c>
      <c r="G1067" s="6">
        <v>33.619999999999997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33.619999999999997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19.48</v>
      </c>
      <c r="G1070" s="6">
        <v>9.74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23.18</v>
      </c>
      <c r="G1071" s="6">
        <v>11.59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21.33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54.95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0.61</v>
      </c>
      <c r="G1077" s="6">
        <v>1.33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42.58</v>
      </c>
      <c r="G1078" s="6">
        <v>20.309999999999999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69.42</v>
      </c>
      <c r="G1079" s="6">
        <v>0.13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10.47</v>
      </c>
      <c r="G1080" s="6">
        <v>11.42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33.19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20.03</v>
      </c>
      <c r="G1083" s="6">
        <v>21.89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23.7</v>
      </c>
      <c r="G1084" s="6">
        <v>31.52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53.41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21.23</v>
      </c>
      <c r="G1087" s="6">
        <v>25.47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25.47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112.07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19.48</v>
      </c>
      <c r="G1096" s="6">
        <v>5.84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23.18</v>
      </c>
      <c r="G1097" s="6">
        <v>11.59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17.43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657.79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8.48</v>
      </c>
      <c r="G1103" s="6">
        <v>8.48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15.63</v>
      </c>
      <c r="G1104" s="6">
        <v>0.31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8.7899999999999991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19.48</v>
      </c>
      <c r="G1107" s="6">
        <v>2.92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23.18</v>
      </c>
      <c r="G1108" s="6">
        <v>3.47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6.39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15.18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15.63</v>
      </c>
      <c r="G1114" s="6">
        <v>0.31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11.9</v>
      </c>
      <c r="G1115" s="6">
        <v>13.09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13.4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19.48</v>
      </c>
      <c r="G1118" s="6">
        <v>2.92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23.18</v>
      </c>
      <c r="G1119" s="6">
        <v>3.47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6.39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19.79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0.61</v>
      </c>
      <c r="G1125" s="6">
        <v>2.93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27.85</v>
      </c>
      <c r="G1126" s="6">
        <v>71.290000000000006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736.54</v>
      </c>
      <c r="G1127" s="6">
        <v>397.73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471.95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23.89</v>
      </c>
      <c r="G1130" s="6">
        <v>5.49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18.190000000000001</v>
      </c>
      <c r="G1131" s="6">
        <v>2.72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8.2100000000000009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480.16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3700.54</v>
      </c>
      <c r="G1137" s="6">
        <v>3700.54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3700.54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0.37</v>
      </c>
      <c r="G1141" s="6">
        <v>1.48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5.27</v>
      </c>
      <c r="G1142" s="6">
        <v>1.05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8.2100000000000009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20.46</v>
      </c>
      <c r="G1145" s="6">
        <v>12.95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19.48</v>
      </c>
      <c r="G1146" s="6">
        <v>59.7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24.22</v>
      </c>
      <c r="G1147" s="6">
        <v>15.33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23.18</v>
      </c>
      <c r="G1148" s="6">
        <v>71.03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159.01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3867.76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23.18</v>
      </c>
      <c r="G1157" s="6">
        <v>16.22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16.22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512.5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9.64</v>
      </c>
      <c r="G1163" s="6">
        <v>9.06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3288.5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19.48</v>
      </c>
      <c r="G1167" s="6">
        <v>10.51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23.18</v>
      </c>
      <c r="G1168" s="6">
        <v>12.51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23.02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3311.52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24.22</v>
      </c>
      <c r="G1178" s="6">
        <v>84.77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27</v>
      </c>
      <c r="G1179" s="6">
        <v>94.5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18.190000000000001</v>
      </c>
      <c r="G1180" s="6">
        <v>63.66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242.93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4169.82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144.57</v>
      </c>
      <c r="G1186" s="6">
        <v>144.57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28.67</v>
      </c>
      <c r="G1187" s="6">
        <v>2.5499999999999998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147.12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19.48</v>
      </c>
      <c r="G1190" s="6">
        <v>5.84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23.18</v>
      </c>
      <c r="G1191" s="6">
        <v>6.95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24.64</v>
      </c>
      <c r="G1192" s="6">
        <v>7.39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20.18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167.3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23.86</v>
      </c>
      <c r="G1198" s="6">
        <v>0.47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65.260000000000005</v>
      </c>
      <c r="G1199" s="6">
        <v>65.260000000000005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65.73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19.86</v>
      </c>
      <c r="G1202" s="6">
        <v>5.95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5.95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71.680000000000007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152.16999999999999</v>
      </c>
      <c r="G1208" s="6">
        <v>152.16999999999999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1.58</v>
      </c>
      <c r="G1209" s="6">
        <v>6.32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158.49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20.46</v>
      </c>
      <c r="G1212" s="6">
        <v>5.1100000000000003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24.22</v>
      </c>
      <c r="G1213" s="6">
        <v>6.05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11.16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169.65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303.08</v>
      </c>
      <c r="G1219" s="6">
        <v>303.08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1.58</v>
      </c>
      <c r="G1220" s="6">
        <v>6.32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309.39999999999998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20.46</v>
      </c>
      <c r="G1223" s="6">
        <v>5.1100000000000003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24.22</v>
      </c>
      <c r="G1224" s="6">
        <v>6.05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11.16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320.56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113.77</v>
      </c>
      <c r="G1230" s="6">
        <v>113.77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113.77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20.46</v>
      </c>
      <c r="G1233" s="6">
        <v>4.09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24.22</v>
      </c>
      <c r="G1234" s="6">
        <v>4.84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8.93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122.7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197.68</v>
      </c>
      <c r="G1240" s="6">
        <v>197.68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197.68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20.46</v>
      </c>
      <c r="G1243" s="6">
        <v>4.09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24.22</v>
      </c>
      <c r="G1244" s="6">
        <v>4.84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8.93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206.61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9.36</v>
      </c>
      <c r="G1250" s="6">
        <v>9.82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9.82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20.46</v>
      </c>
      <c r="G1253" s="6">
        <v>3.21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24.22</v>
      </c>
      <c r="G1254" s="6">
        <v>3.8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7.01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11.82</v>
      </c>
      <c r="G1257" s="6">
        <v>11.82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11.82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28.65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20.46</v>
      </c>
      <c r="G1267" s="6">
        <v>2.4500000000000002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24.22</v>
      </c>
      <c r="G1268" s="6">
        <v>2.9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5.35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52.86</v>
      </c>
      <c r="G1271" s="6">
        <v>52.86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52.86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199.57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2.95</v>
      </c>
      <c r="G1277" s="6">
        <v>2.95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2.95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11.1</v>
      </c>
      <c r="G1280" s="6">
        <v>11.1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11.1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14.05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5.45</v>
      </c>
      <c r="G1286" s="6">
        <v>5.45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80.790000000000006</v>
      </c>
      <c r="G1287" s="6">
        <v>80.790000000000006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86.24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20.46</v>
      </c>
      <c r="G1290" s="6">
        <v>4.7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24.22</v>
      </c>
      <c r="G1291" s="6">
        <v>13.36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18.059999999999999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104.3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467.33</v>
      </c>
      <c r="G1297" s="6">
        <v>467.33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467.33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20.46</v>
      </c>
      <c r="G1300" s="6">
        <v>3.54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24.22</v>
      </c>
      <c r="G1301" s="6">
        <v>10.08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13.62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480.95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31.97</v>
      </c>
      <c r="G1307" s="6">
        <v>31.97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31.97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20.46</v>
      </c>
      <c r="G1310" s="6">
        <v>3.54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24.22</v>
      </c>
      <c r="G1311" s="6">
        <v>10.08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13.62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45.59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29.75</v>
      </c>
      <c r="G1317" s="6">
        <v>0.28999999999999998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268.93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20.46</v>
      </c>
      <c r="G1322" s="6">
        <v>3.02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24.22</v>
      </c>
      <c r="G1323" s="6">
        <v>8.6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11.62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280.55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29.75</v>
      </c>
      <c r="G1329" s="6">
        <v>0.28999999999999998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10.45</v>
      </c>
      <c r="G1330" s="6">
        <v>20.9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178.65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20.46</v>
      </c>
      <c r="G1334" s="6">
        <v>3.02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24.22</v>
      </c>
      <c r="G1335" s="6">
        <v>8.6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11.62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190.27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29.75</v>
      </c>
      <c r="G1341" s="6">
        <v>0.28999999999999998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257.43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20.46</v>
      </c>
      <c r="G1346" s="6">
        <v>8.18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24.22</v>
      </c>
      <c r="G1347" s="6">
        <v>9.68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17.86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275.29000000000002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20.46</v>
      </c>
      <c r="G1356" s="6">
        <v>163.68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24.22</v>
      </c>
      <c r="G1357" s="6">
        <v>193.76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27</v>
      </c>
      <c r="G1358" s="6">
        <v>216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573.44000000000005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2630.91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23.83</v>
      </c>
      <c r="G1364" s="6">
        <v>23.83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23.83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20.46</v>
      </c>
      <c r="G1367" s="6">
        <v>10.23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27</v>
      </c>
      <c r="G1368" s="6">
        <v>8.1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18.329999999999998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42.16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24.22</v>
      </c>
      <c r="G1377" s="6">
        <v>4.84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4.84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28.16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19.010000000000002</v>
      </c>
      <c r="G1386" s="6">
        <v>14.25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24.22</v>
      </c>
      <c r="G1387" s="6">
        <v>18.16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32.409999999999997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190.35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0.37</v>
      </c>
      <c r="G1393" s="6">
        <v>0.74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24.06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19.010000000000002</v>
      </c>
      <c r="G1397" s="6">
        <v>3.8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24.22</v>
      </c>
      <c r="G1398" s="6">
        <v>4.84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8.64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32.700000000000003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18.96</v>
      </c>
      <c r="G1404" s="6">
        <v>18.96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18.96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20.46</v>
      </c>
      <c r="G1407" s="6">
        <v>4.21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24.22</v>
      </c>
      <c r="G1408" s="6">
        <v>4.99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9.1999999999999993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28.16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6.56</v>
      </c>
      <c r="G1414" s="6">
        <v>6.56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6.56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19.010000000000002</v>
      </c>
      <c r="G1417" s="6">
        <v>3.8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24.22</v>
      </c>
      <c r="G1418" s="6">
        <v>4.84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8.64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15.2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20.46</v>
      </c>
      <c r="G1428" s="6">
        <v>2.4500000000000002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24.22</v>
      </c>
      <c r="G1429" s="6">
        <v>2.9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5.35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52.86</v>
      </c>
      <c r="G1432" s="6">
        <v>52.86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52.86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148.21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9.15</v>
      </c>
      <c r="G1438" s="6">
        <v>9.15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9.15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20.46</v>
      </c>
      <c r="G1441" s="6">
        <v>2.04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24.22</v>
      </c>
      <c r="G1442" s="6">
        <v>2.42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4.46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13.61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12.28</v>
      </c>
      <c r="G1448" s="6">
        <v>12.89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12.89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20.46</v>
      </c>
      <c r="G1451" s="6">
        <v>3.21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24.22</v>
      </c>
      <c r="G1452" s="6">
        <v>3.8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7.01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11.82</v>
      </c>
      <c r="G1455" s="6">
        <v>11.82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11.82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31.72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20.079999999999998</v>
      </c>
      <c r="G1464" s="6">
        <v>10.039999999999999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20.079999999999998</v>
      </c>
      <c r="G1465" s="6">
        <v>10.039999999999999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20.079999999999998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102.49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20.079999999999998</v>
      </c>
      <c r="G1474" s="6">
        <v>30.12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20.079999999999998</v>
      </c>
      <c r="G1475" s="6">
        <v>20.079999999999998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50.2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8909.43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20.46</v>
      </c>
      <c r="G1490" s="6">
        <v>51.15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24.22</v>
      </c>
      <c r="G1491" s="6">
        <v>60.55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111.7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318.20999999999998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24.22</v>
      </c>
      <c r="G1500" s="6">
        <v>7.26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18.190000000000001</v>
      </c>
      <c r="G1501" s="6">
        <v>5.45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12.71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378.24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6.56</v>
      </c>
      <c r="G1507" s="6">
        <v>6.56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6.56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19.010000000000002</v>
      </c>
      <c r="G1510" s="6">
        <v>3.8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24.22</v>
      </c>
      <c r="G1511" s="6">
        <v>4.84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8.64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15.2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20.46</v>
      </c>
      <c r="G1520" s="6">
        <v>12.7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24.22</v>
      </c>
      <c r="G1521" s="6">
        <v>15.04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27.74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66.33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2.54</v>
      </c>
      <c r="G1527" s="6">
        <v>5.33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19.82</v>
      </c>
      <c r="G1529" s="6">
        <v>21.8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19.82</v>
      </c>
      <c r="G1530" s="6">
        <v>16.84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94.02</v>
      </c>
      <c r="G1531" s="6">
        <v>1034.22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108.01</v>
      </c>
      <c r="G1532" s="6">
        <v>1134.0999999999999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2267.08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21.89</v>
      </c>
      <c r="G1535" s="6">
        <v>76.61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23.89</v>
      </c>
      <c r="G1536" s="6">
        <v>45.62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25.57</v>
      </c>
      <c r="G1537" s="6">
        <v>89.49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18.190000000000001</v>
      </c>
      <c r="G1538" s="6">
        <v>227.37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439.09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0.69</v>
      </c>
      <c r="G1541" s="6">
        <v>0.57999999999999996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0.57999999999999996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2706.75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875.47</v>
      </c>
      <c r="G1547" s="6">
        <v>879.84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38.18</v>
      </c>
      <c r="G1548" s="6">
        <v>19.96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123.67</v>
      </c>
      <c r="G1549" s="6">
        <v>2.6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902.4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24.96</v>
      </c>
      <c r="G1552" s="6">
        <v>37.299999999999997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18.190000000000001</v>
      </c>
      <c r="G1553" s="6">
        <v>17.88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55.18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957.58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875.47</v>
      </c>
      <c r="G1559" s="6">
        <v>875.47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123.67</v>
      </c>
      <c r="G1560" s="6">
        <v>1.9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877.37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24.96</v>
      </c>
      <c r="G1563" s="6">
        <v>12.48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18.190000000000001</v>
      </c>
      <c r="G1564" s="6">
        <v>13.64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26.12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903.49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45.05</v>
      </c>
      <c r="G1570" s="6">
        <v>45.05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64.34</v>
      </c>
      <c r="G1571" s="6">
        <v>64.34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39.07</v>
      </c>
      <c r="G1572" s="6">
        <v>21.87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131.26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22.42</v>
      </c>
      <c r="G1575" s="6">
        <v>46.99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46.99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178.25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254.51</v>
      </c>
      <c r="G1581" s="6">
        <v>178.15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0.61</v>
      </c>
      <c r="G1582" s="6">
        <v>1.33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28.67</v>
      </c>
      <c r="G1583" s="6">
        <v>0.11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69.42</v>
      </c>
      <c r="G1584" s="6">
        <v>0.13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179.72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20.03</v>
      </c>
      <c r="G1587" s="6">
        <v>19.02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23.7</v>
      </c>
      <c r="G1588" s="6">
        <v>27.39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46.41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226.13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1.1200000000000001</v>
      </c>
      <c r="G1594" s="6">
        <v>20.16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20.16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23.89</v>
      </c>
      <c r="G1597" s="6">
        <v>23.89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18.190000000000001</v>
      </c>
      <c r="G1598" s="6">
        <v>36.380000000000003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60.27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7.19</v>
      </c>
      <c r="G1601" s="6">
        <v>8.6199999999999992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758.36</v>
      </c>
      <c r="G1602" s="6">
        <v>144.08000000000001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12</v>
      </c>
      <c r="G1603" s="6">
        <v>182.4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39.67</v>
      </c>
      <c r="G1604" s="6">
        <v>47.6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90.99</v>
      </c>
      <c r="G1605" s="6">
        <v>172.88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555.58000000000004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636.01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18.190000000000001</v>
      </c>
      <c r="G1614" s="6">
        <v>1.45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1.45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17.95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G1617"/>
  <sheetViews>
    <sheetView workbookViewId="0">
      <selection activeCell="A5" sqref="A5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676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129.87</v>
      </c>
      <c r="G15" s="6">
        <v>2.62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229.82</v>
      </c>
      <c r="G16" s="6">
        <v>232.11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608.38</v>
      </c>
      <c r="G17" s="6">
        <v>614.46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20.27</v>
      </c>
      <c r="G18" s="6">
        <v>20.47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3.59</v>
      </c>
      <c r="G19" s="6">
        <v>29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26.37</v>
      </c>
      <c r="G20" s="6">
        <v>799.01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22.58</v>
      </c>
      <c r="G21" s="6">
        <v>114.02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22.58</v>
      </c>
      <c r="G22" s="6">
        <v>114.02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1925.71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22.84</v>
      </c>
      <c r="G25" s="6">
        <v>92.27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30.2</v>
      </c>
      <c r="G26" s="6">
        <v>244.01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30.92</v>
      </c>
      <c r="G27" s="6">
        <v>249.83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22.72</v>
      </c>
      <c r="G28" s="6">
        <v>186.33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772.44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17.61</v>
      </c>
      <c r="G31" s="6">
        <v>302.36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302.36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3000.51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1700</v>
      </c>
      <c r="G37" s="6">
        <v>1700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1700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1935.38</v>
      </c>
      <c r="G40" s="6">
        <v>185.79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129.53</v>
      </c>
      <c r="G41" s="6">
        <v>12.95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198.74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1898.74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1328.12</v>
      </c>
      <c r="G47" s="6">
        <v>1328.12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1328.12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1935.38</v>
      </c>
      <c r="G50" s="6">
        <v>185.79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129.53</v>
      </c>
      <c r="G51" s="6">
        <v>12.95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198.74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1526.86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2125</v>
      </c>
      <c r="G57" s="6">
        <v>2125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2125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1935.38</v>
      </c>
      <c r="G60" s="6">
        <v>185.79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129.53</v>
      </c>
      <c r="G61" s="6">
        <v>12.95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198.74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2323.7399999999998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5067.71</v>
      </c>
      <c r="G67" s="6">
        <v>40541.68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6451.26</v>
      </c>
      <c r="G68" s="6">
        <v>51610.080000000002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20401.95</v>
      </c>
      <c r="G69" s="6">
        <v>81607.8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8769.7900000000009</v>
      </c>
      <c r="G70" s="6">
        <v>70158.320000000007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4083.37</v>
      </c>
      <c r="G71" s="6">
        <v>32666.959999999999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276584.84000000003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276584.84000000003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195.1</v>
      </c>
      <c r="G77" s="6">
        <v>0.1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369.31</v>
      </c>
      <c r="G78" s="6">
        <v>0.26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0.36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9.23</v>
      </c>
      <c r="G81" s="6">
        <v>4.76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8.74</v>
      </c>
      <c r="G82" s="6">
        <v>0.05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8.8800000000000008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33.409999999999997</v>
      </c>
      <c r="G84" s="6">
        <v>0.1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201.34</v>
      </c>
      <c r="G86" s="6">
        <v>0.32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10.49</v>
      </c>
      <c r="G87" s="6">
        <v>5.93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11.19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22.21</v>
      </c>
      <c r="G90" s="6">
        <v>0.02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32.39</v>
      </c>
      <c r="G91" s="6">
        <v>0.16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36.54</v>
      </c>
      <c r="G92" s="6">
        <v>0.18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0.36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25.27</v>
      </c>
      <c r="G95" s="6">
        <v>1.99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1.99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13.9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0.2</v>
      </c>
      <c r="G101" s="6">
        <v>0.34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2.82</v>
      </c>
      <c r="G102" s="6">
        <v>6.54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61.9</v>
      </c>
      <c r="G103" s="6">
        <v>46.3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22.18</v>
      </c>
      <c r="G104" s="6">
        <v>6.85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454.06</v>
      </c>
      <c r="G105" s="6">
        <v>454.06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514.09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22.72</v>
      </c>
      <c r="G108" s="6">
        <v>31.3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23.45</v>
      </c>
      <c r="G109" s="6">
        <v>33.25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64.55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578.64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12.38</v>
      </c>
      <c r="G115" s="6">
        <v>121.32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439</v>
      </c>
      <c r="G116" s="6">
        <v>439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172.81</v>
      </c>
      <c r="G117" s="6">
        <v>172.81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368.68</v>
      </c>
      <c r="G118" s="6">
        <v>368.68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1101.81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1101.81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12.38</v>
      </c>
      <c r="G124" s="6">
        <v>123.8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439</v>
      </c>
      <c r="G125" s="6">
        <v>439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197.05</v>
      </c>
      <c r="G126" s="6">
        <v>197.05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1280.8900000000001</v>
      </c>
      <c r="G127" s="6">
        <v>1280.8900000000001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2040.74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2040.74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12.38</v>
      </c>
      <c r="G133" s="6">
        <v>123.8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439</v>
      </c>
      <c r="G134" s="6">
        <v>439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197.05</v>
      </c>
      <c r="G135" s="6">
        <v>197.05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444.65</v>
      </c>
      <c r="G136" s="6">
        <v>444.65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1204.5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1204.5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12.38</v>
      </c>
      <c r="G142" s="6">
        <v>123.8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439</v>
      </c>
      <c r="G143" s="6">
        <v>439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197.05</v>
      </c>
      <c r="G144" s="6">
        <v>197.05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444.65</v>
      </c>
      <c r="G145" s="6">
        <v>444.65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1204.5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1204.5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12.38</v>
      </c>
      <c r="G151" s="6">
        <v>123.8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439</v>
      </c>
      <c r="G152" s="6">
        <v>439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197.05</v>
      </c>
      <c r="G153" s="6">
        <v>197.05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1280.8900000000001</v>
      </c>
      <c r="G154" s="6">
        <v>1280.8900000000001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2040.74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2040.74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12.38</v>
      </c>
      <c r="G160" s="6">
        <v>118.84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439</v>
      </c>
      <c r="G161" s="6">
        <v>439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172.81</v>
      </c>
      <c r="G162" s="6">
        <v>172.81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382.3</v>
      </c>
      <c r="G163" s="6">
        <v>382.3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1112.95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1112.95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20.59</v>
      </c>
      <c r="G169" s="6">
        <v>0.43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22.18</v>
      </c>
      <c r="G170" s="6">
        <v>7.91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283.33</v>
      </c>
      <c r="G171" s="6">
        <v>283.33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291.67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22.72</v>
      </c>
      <c r="G174" s="6">
        <v>8.6999999999999993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23.45</v>
      </c>
      <c r="G175" s="6">
        <v>9.23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17.93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309.60000000000002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11.03</v>
      </c>
      <c r="G181" s="6">
        <v>172.06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172.06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29.52</v>
      </c>
      <c r="G184" s="6">
        <v>12.57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22.72</v>
      </c>
      <c r="G185" s="6">
        <v>9.67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22.24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194.3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0.61</v>
      </c>
      <c r="G191" s="6">
        <v>5.36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522.28</v>
      </c>
      <c r="G192" s="6">
        <v>522.28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33.57</v>
      </c>
      <c r="G193" s="6">
        <v>54.14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581.78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30.92</v>
      </c>
      <c r="G196" s="6">
        <v>20.12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22.72</v>
      </c>
      <c r="G197" s="6">
        <v>7.38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27.5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609.28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0.61</v>
      </c>
      <c r="G203" s="6">
        <v>2.93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16.13</v>
      </c>
      <c r="G204" s="6">
        <v>110.49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535.54999999999995</v>
      </c>
      <c r="G205" s="6">
        <v>293.10000000000002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33.57</v>
      </c>
      <c r="G206" s="6">
        <v>29.63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436.15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30.92</v>
      </c>
      <c r="G209" s="6">
        <v>11.82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22.72</v>
      </c>
      <c r="G210" s="6">
        <v>4.33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16.149999999999999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452.3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0.61</v>
      </c>
      <c r="G216" s="6">
        <v>2.93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16.13</v>
      </c>
      <c r="G217" s="6">
        <v>110.49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535.54999999999995</v>
      </c>
      <c r="G218" s="6">
        <v>293.10000000000002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33.57</v>
      </c>
      <c r="G219" s="6">
        <v>29.63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436.15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30.92</v>
      </c>
      <c r="G222" s="6">
        <v>11.82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22.72</v>
      </c>
      <c r="G223" s="6">
        <v>4.33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16.149999999999999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452.3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0.61</v>
      </c>
      <c r="G229" s="6">
        <v>2.87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16.13</v>
      </c>
      <c r="G230" s="6">
        <v>35.51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271.27999999999997</v>
      </c>
      <c r="G231" s="6">
        <v>271.27999999999997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33.57</v>
      </c>
      <c r="G232" s="6">
        <v>2.13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311.79000000000002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30.92</v>
      </c>
      <c r="G235" s="6">
        <v>8.7100000000000009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22.72</v>
      </c>
      <c r="G236" s="6">
        <v>3.2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11.91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323.7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0.61</v>
      </c>
      <c r="G242" s="6">
        <v>2.93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16.13</v>
      </c>
      <c r="G243" s="6">
        <v>110.49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535.54999999999995</v>
      </c>
      <c r="G244" s="6">
        <v>293.10000000000002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33.57</v>
      </c>
      <c r="G245" s="6">
        <v>29.63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436.15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30.92</v>
      </c>
      <c r="G248" s="6">
        <v>11.82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22.72</v>
      </c>
      <c r="G249" s="6">
        <v>4.33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16.149999999999999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452.3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162.01</v>
      </c>
      <c r="G255" s="6">
        <v>337.51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0.2</v>
      </c>
      <c r="G256" s="6">
        <v>4.88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22.18</v>
      </c>
      <c r="G257" s="6">
        <v>27.65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370.04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30.92</v>
      </c>
      <c r="G260" s="6">
        <v>52.78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22.72</v>
      </c>
      <c r="G261" s="6">
        <v>19.38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72.16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442.2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162.01</v>
      </c>
      <c r="G267" s="6">
        <v>337.51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0.2</v>
      </c>
      <c r="G268" s="6">
        <v>4.88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22.18</v>
      </c>
      <c r="G269" s="6">
        <v>27.65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370.04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30.92</v>
      </c>
      <c r="G272" s="6">
        <v>52.78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22.72</v>
      </c>
      <c r="G273" s="6">
        <v>19.38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72.16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442.2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401.23</v>
      </c>
      <c r="G279" s="6">
        <v>401.23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0.2</v>
      </c>
      <c r="G280" s="6">
        <v>3.48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22.18</v>
      </c>
      <c r="G281" s="6">
        <v>9.4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414.11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30.92</v>
      </c>
      <c r="G284" s="6">
        <v>22.26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22.72</v>
      </c>
      <c r="G285" s="6">
        <v>8.17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30.43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444.54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162.01</v>
      </c>
      <c r="G291" s="6">
        <v>337.51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0.2</v>
      </c>
      <c r="G292" s="6">
        <v>4.88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22.18</v>
      </c>
      <c r="G293" s="6">
        <v>27.65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370.04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30.92</v>
      </c>
      <c r="G296" s="6">
        <v>52.78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22.72</v>
      </c>
      <c r="G297" s="6">
        <v>19.38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72.16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442.2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401.23</v>
      </c>
      <c r="G303" s="6">
        <v>401.23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0.2</v>
      </c>
      <c r="G304" s="6">
        <v>3.48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22.18</v>
      </c>
      <c r="G305" s="6">
        <v>9.4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414.11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30.92</v>
      </c>
      <c r="G308" s="6">
        <v>22.26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22.72</v>
      </c>
      <c r="G309" s="6">
        <v>8.17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30.43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444.54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162.01</v>
      </c>
      <c r="G315" s="6">
        <v>337.51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0.2</v>
      </c>
      <c r="G316" s="6">
        <v>4.88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22.18</v>
      </c>
      <c r="G317" s="6">
        <v>27.65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370.04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30.92</v>
      </c>
      <c r="G320" s="6">
        <v>52.78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22.72</v>
      </c>
      <c r="G321" s="6">
        <v>19.38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72.16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442.2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162.01</v>
      </c>
      <c r="G327" s="6">
        <v>337.51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0.2</v>
      </c>
      <c r="G328" s="6">
        <v>4.88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22.18</v>
      </c>
      <c r="G329" s="6">
        <v>27.65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370.04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30.92</v>
      </c>
      <c r="G332" s="6">
        <v>52.78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22.72</v>
      </c>
      <c r="G333" s="6">
        <v>19.38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72.16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442.2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162.01</v>
      </c>
      <c r="G339" s="6">
        <v>337.51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0.2</v>
      </c>
      <c r="G340" s="6">
        <v>4.88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22.18</v>
      </c>
      <c r="G341" s="6">
        <v>27.65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370.04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30.92</v>
      </c>
      <c r="G344" s="6">
        <v>52.78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22.72</v>
      </c>
      <c r="G345" s="6">
        <v>19.38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72.16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442.2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162.01</v>
      </c>
      <c r="G351" s="6">
        <v>337.51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0.2</v>
      </c>
      <c r="G352" s="6">
        <v>4.88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22.18</v>
      </c>
      <c r="G353" s="6">
        <v>27.65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370.04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30.92</v>
      </c>
      <c r="G356" s="6">
        <v>52.78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22.72</v>
      </c>
      <c r="G357" s="6">
        <v>19.38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72.16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442.2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162.01</v>
      </c>
      <c r="G363" s="6">
        <v>337.51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0.2</v>
      </c>
      <c r="G364" s="6">
        <v>4.88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22.18</v>
      </c>
      <c r="G365" s="6">
        <v>27.65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370.04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30.92</v>
      </c>
      <c r="G368" s="6">
        <v>52.78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22.72</v>
      </c>
      <c r="G369" s="6">
        <v>19.38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72.16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442.2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162.01</v>
      </c>
      <c r="G375" s="6">
        <v>337.51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0.2</v>
      </c>
      <c r="G376" s="6">
        <v>4.88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22.18</v>
      </c>
      <c r="G377" s="6">
        <v>27.65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370.04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30.92</v>
      </c>
      <c r="G380" s="6">
        <v>52.78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22.72</v>
      </c>
      <c r="G381" s="6">
        <v>19.38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72.16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442.2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162.01</v>
      </c>
      <c r="G387" s="6">
        <v>337.51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0.2</v>
      </c>
      <c r="G388" s="6">
        <v>4.88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22.18</v>
      </c>
      <c r="G389" s="6">
        <v>27.65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370.04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30.92</v>
      </c>
      <c r="G392" s="6">
        <v>52.78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22.72</v>
      </c>
      <c r="G393" s="6">
        <v>19.38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72.16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442.2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162.01</v>
      </c>
      <c r="G399" s="6">
        <v>337.51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0.2</v>
      </c>
      <c r="G400" s="6">
        <v>4.88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22.18</v>
      </c>
      <c r="G401" s="6">
        <v>27.65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370.04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30.92</v>
      </c>
      <c r="G404" s="6">
        <v>52.78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22.72</v>
      </c>
      <c r="G405" s="6">
        <v>19.38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72.16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442.2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401.23</v>
      </c>
      <c r="G411" s="6">
        <v>401.23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0.2</v>
      </c>
      <c r="G412" s="6">
        <v>3.48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22.18</v>
      </c>
      <c r="G413" s="6">
        <v>9.4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414.11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30.92</v>
      </c>
      <c r="G416" s="6">
        <v>22.26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22.72</v>
      </c>
      <c r="G417" s="6">
        <v>8.17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30.43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444.54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31.19</v>
      </c>
      <c r="G423" s="6">
        <v>93.57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112</v>
      </c>
      <c r="G424" s="6">
        <v>112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205.57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30.71</v>
      </c>
      <c r="G427" s="6">
        <v>10.74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22.72</v>
      </c>
      <c r="G428" s="6">
        <v>13.63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24.37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229.94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2406.87</v>
      </c>
      <c r="G434" s="6">
        <v>1275.6400000000001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1275.6400000000001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1275.6400000000001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160.16</v>
      </c>
      <c r="G440" s="6">
        <v>651.89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651.89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9.1300000000000008</v>
      </c>
      <c r="G443" s="6">
        <v>3.02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34.85</v>
      </c>
      <c r="G444" s="6">
        <v>11.54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21.32</v>
      </c>
      <c r="G445" s="6">
        <v>21.53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49.14</v>
      </c>
      <c r="G446" s="6">
        <v>111.67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147.76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23.4</v>
      </c>
      <c r="G449" s="6">
        <v>64.81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30.92</v>
      </c>
      <c r="G450" s="6">
        <v>9.74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30.71</v>
      </c>
      <c r="G451" s="6">
        <v>85.91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160.46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33.25</v>
      </c>
      <c r="G454" s="6">
        <v>67.16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27.38</v>
      </c>
      <c r="G455" s="6">
        <v>55.3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122.46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1082.57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160.16</v>
      </c>
      <c r="G461" s="6">
        <v>645.44000000000005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645.44000000000005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9.1300000000000008</v>
      </c>
      <c r="G464" s="6">
        <v>2.99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34.85</v>
      </c>
      <c r="G465" s="6">
        <v>11.43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21.32</v>
      </c>
      <c r="G466" s="6">
        <v>21.32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49.14</v>
      </c>
      <c r="G467" s="6">
        <v>110.56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146.30000000000001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24.16</v>
      </c>
      <c r="G470" s="6">
        <v>66.92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30.92</v>
      </c>
      <c r="G471" s="6">
        <v>9.64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30.71</v>
      </c>
      <c r="G472" s="6">
        <v>85.06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161.62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33.25</v>
      </c>
      <c r="G475" s="6">
        <v>66.5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27.38</v>
      </c>
      <c r="G476" s="6">
        <v>54.76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121.26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1074.6199999999999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160.16</v>
      </c>
      <c r="G482" s="6">
        <v>651.89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651.89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9.1300000000000008</v>
      </c>
      <c r="G485" s="6">
        <v>3.02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34.85</v>
      </c>
      <c r="G486" s="6">
        <v>11.54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49.14</v>
      </c>
      <c r="G487" s="6">
        <v>111.67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126.23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23.4</v>
      </c>
      <c r="G490" s="6">
        <v>64.81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30.92</v>
      </c>
      <c r="G491" s="6">
        <v>9.74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30.71</v>
      </c>
      <c r="G492" s="6">
        <v>85.91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160.46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33.25</v>
      </c>
      <c r="G495" s="6">
        <v>67.16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27.38</v>
      </c>
      <c r="G496" s="6">
        <v>55.3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122.46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1061.04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23.4</v>
      </c>
      <c r="G502" s="6">
        <v>35.1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30.71</v>
      </c>
      <c r="G503" s="6">
        <v>46.06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81.16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288.97000000000003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23.4</v>
      </c>
      <c r="G515" s="6">
        <v>58.5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30.71</v>
      </c>
      <c r="G516" s="6">
        <v>76.77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135.27000000000001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1165.8499999999999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23.4</v>
      </c>
      <c r="G525" s="6">
        <v>58.5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30.71</v>
      </c>
      <c r="G526" s="6">
        <v>76.77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135.27000000000001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1165.8499999999999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23.4</v>
      </c>
      <c r="G535" s="6">
        <v>58.5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30.71</v>
      </c>
      <c r="G536" s="6">
        <v>76.77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135.27000000000001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1165.8499999999999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1.38</v>
      </c>
      <c r="G542" s="6">
        <v>1.38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169.99</v>
      </c>
      <c r="G543" s="6">
        <v>180.18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181.56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30.49</v>
      </c>
      <c r="G546" s="6">
        <v>6.7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22.72</v>
      </c>
      <c r="G547" s="6">
        <v>4.99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11.69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193.25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34.51</v>
      </c>
      <c r="G553" s="6">
        <v>0.63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35.69</v>
      </c>
      <c r="G554" s="6">
        <v>0.47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1.1000000000000001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18</v>
      </c>
      <c r="G557" s="6">
        <v>0.14000000000000001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100.92</v>
      </c>
      <c r="G558" s="6">
        <v>0.16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26.8</v>
      </c>
      <c r="G559" s="6">
        <v>28.14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33.57</v>
      </c>
      <c r="G560" s="6">
        <v>7.08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162.59</v>
      </c>
      <c r="G561" s="6">
        <v>9.59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45.11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22.72</v>
      </c>
      <c r="G564" s="6">
        <v>5.43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30.22</v>
      </c>
      <c r="G565" s="6">
        <v>4.38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9.81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56.02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34.51</v>
      </c>
      <c r="G571" s="6">
        <v>0.63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35.69</v>
      </c>
      <c r="G572" s="6">
        <v>0.47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1.1000000000000001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18</v>
      </c>
      <c r="G575" s="6">
        <v>0.14000000000000001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100.92</v>
      </c>
      <c r="G576" s="6">
        <v>0.16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26.8</v>
      </c>
      <c r="G577" s="6">
        <v>28.14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33.57</v>
      </c>
      <c r="G578" s="6">
        <v>7.08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162.59</v>
      </c>
      <c r="G579" s="6">
        <v>9.59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45.11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22.72</v>
      </c>
      <c r="G582" s="6">
        <v>5.43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30.22</v>
      </c>
      <c r="G583" s="6">
        <v>4.38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9.81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56.02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34.51</v>
      </c>
      <c r="G589" s="6">
        <v>0.63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35.69</v>
      </c>
      <c r="G590" s="6">
        <v>0.47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1.1000000000000001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18</v>
      </c>
      <c r="G593" s="6">
        <v>0.14000000000000001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100.92</v>
      </c>
      <c r="G594" s="6">
        <v>0.16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26.8</v>
      </c>
      <c r="G595" s="6">
        <v>28.14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33.57</v>
      </c>
      <c r="G596" s="6">
        <v>7.08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162.59</v>
      </c>
      <c r="G597" s="6">
        <v>9.59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45.11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22.72</v>
      </c>
      <c r="G600" s="6">
        <v>5.43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30.22</v>
      </c>
      <c r="G601" s="6">
        <v>4.38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9.81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56.02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34.51</v>
      </c>
      <c r="G607" s="6">
        <v>0.63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35.69</v>
      </c>
      <c r="G608" s="6">
        <v>0.47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1.1000000000000001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18</v>
      </c>
      <c r="G611" s="6">
        <v>0.1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100.92</v>
      </c>
      <c r="G612" s="6">
        <v>0.12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24.98</v>
      </c>
      <c r="G613" s="6">
        <v>26.22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33.57</v>
      </c>
      <c r="G614" s="6">
        <v>6.64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162.59</v>
      </c>
      <c r="G615" s="6">
        <v>7.31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40.39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22.72</v>
      </c>
      <c r="G618" s="6">
        <v>4.7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30.22</v>
      </c>
      <c r="G619" s="6">
        <v>3.38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8.08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49.57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21.44</v>
      </c>
      <c r="G625" s="6">
        <v>32.159999999999997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32.159999999999997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24.07</v>
      </c>
      <c r="G628" s="6">
        <v>2.33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32.26</v>
      </c>
      <c r="G629" s="6">
        <v>13.86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16.190000000000001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48.35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21.44</v>
      </c>
      <c r="G635" s="6">
        <v>32.159999999999997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32.159999999999997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24.07</v>
      </c>
      <c r="G638" s="6">
        <v>2.33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32.26</v>
      </c>
      <c r="G639" s="6">
        <v>13.86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16.190000000000001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48.35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0.85</v>
      </c>
      <c r="G645" s="6">
        <v>4.17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4.99</v>
      </c>
      <c r="G646" s="6">
        <v>2.73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24.16</v>
      </c>
      <c r="G647" s="6">
        <v>25.65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32.549999999999997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30.78</v>
      </c>
      <c r="G650" s="6">
        <v>20.91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22.72</v>
      </c>
      <c r="G651" s="6">
        <v>7.01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27.92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60.47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0.85</v>
      </c>
      <c r="G657" s="6">
        <v>4.17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4.99</v>
      </c>
      <c r="G658" s="6">
        <v>2.73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24.16</v>
      </c>
      <c r="G659" s="6">
        <v>25.65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32.549999999999997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30.78</v>
      </c>
      <c r="G662" s="6">
        <v>20.91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22.72</v>
      </c>
      <c r="G663" s="6">
        <v>7.01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27.92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60.47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0.85</v>
      </c>
      <c r="G669" s="6">
        <v>4.17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4.99</v>
      </c>
      <c r="G670" s="6">
        <v>2.73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24.16</v>
      </c>
      <c r="G671" s="6">
        <v>25.65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32.549999999999997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30.78</v>
      </c>
      <c r="G674" s="6">
        <v>20.91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22.72</v>
      </c>
      <c r="G675" s="6">
        <v>7.01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27.92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60.47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0.85</v>
      </c>
      <c r="G681" s="6">
        <v>4.17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4.99</v>
      </c>
      <c r="G682" s="6">
        <v>2.73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24.16</v>
      </c>
      <c r="G683" s="6">
        <v>25.65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32.549999999999997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30.78</v>
      </c>
      <c r="G686" s="6">
        <v>20.91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22.72</v>
      </c>
      <c r="G687" s="6">
        <v>7.01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27.92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60.47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40.380000000000003</v>
      </c>
      <c r="G693" s="6">
        <v>1.62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14.05</v>
      </c>
      <c r="G694" s="6">
        <v>14.54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16.16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30.49</v>
      </c>
      <c r="G697" s="6">
        <v>11.08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22.72</v>
      </c>
      <c r="G698" s="6">
        <v>3.43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14.51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30.67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32.39</v>
      </c>
      <c r="G704" s="6">
        <v>15.5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22.72</v>
      </c>
      <c r="G705" s="6">
        <v>10.87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26.37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165.83</v>
      </c>
      <c r="G708" s="6">
        <v>165.83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165.83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192.2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17.36</v>
      </c>
      <c r="G714" s="6">
        <v>3.64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0.8</v>
      </c>
      <c r="G715" s="6">
        <v>0.4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4.04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30.92</v>
      </c>
      <c r="G718" s="6">
        <v>7.57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22.72</v>
      </c>
      <c r="G719" s="6">
        <v>2.79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10.36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728.76</v>
      </c>
      <c r="G722" s="6">
        <v>31.4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31.4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45.8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44.67</v>
      </c>
      <c r="G728" s="6">
        <v>4.24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212.88</v>
      </c>
      <c r="G729" s="6">
        <v>236.29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240.53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30.92</v>
      </c>
      <c r="G732" s="6">
        <v>5.28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22.72</v>
      </c>
      <c r="G733" s="6">
        <v>1.93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7.21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247.74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0.8</v>
      </c>
      <c r="G739" s="6">
        <v>0.01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40.380000000000003</v>
      </c>
      <c r="G740" s="6">
        <v>4.03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4.04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23.45</v>
      </c>
      <c r="G743" s="6">
        <v>2.11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2.11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6.15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2.61</v>
      </c>
      <c r="G749" s="6">
        <v>3.36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66.05</v>
      </c>
      <c r="G750" s="6">
        <v>66.05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69.41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30.78</v>
      </c>
      <c r="G753" s="6">
        <v>16.829999999999998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22.72</v>
      </c>
      <c r="G754" s="6">
        <v>6.2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23.03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92.44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1.58</v>
      </c>
      <c r="G760" s="6">
        <v>15.8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14.34</v>
      </c>
      <c r="G761" s="6">
        <v>89.62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105.42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30.92</v>
      </c>
      <c r="G764" s="6">
        <v>39.54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22.72</v>
      </c>
      <c r="G765" s="6">
        <v>58.09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97.63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203.05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1.58</v>
      </c>
      <c r="G771" s="6">
        <v>15.8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14.34</v>
      </c>
      <c r="G772" s="6">
        <v>89.62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105.42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30.92</v>
      </c>
      <c r="G775" s="6">
        <v>39.54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22.72</v>
      </c>
      <c r="G776" s="6">
        <v>58.09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97.63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203.05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160.72</v>
      </c>
      <c r="G782" s="6">
        <v>3.05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3.05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131.56</v>
      </c>
      <c r="G785" s="6">
        <v>164.45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164.45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22.72</v>
      </c>
      <c r="G788" s="6">
        <v>0.72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0.72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168.22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30.26</v>
      </c>
      <c r="G794" s="6">
        <v>6.91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6.91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32.590000000000003</v>
      </c>
      <c r="G797" s="6">
        <v>5.31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22.72</v>
      </c>
      <c r="G798" s="6">
        <v>1.23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6.54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13.45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21.09</v>
      </c>
      <c r="G804" s="6">
        <v>0.28999999999999998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44.18</v>
      </c>
      <c r="G805" s="6">
        <v>6.19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6.48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32.590000000000003</v>
      </c>
      <c r="G808" s="6">
        <v>12.4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12.4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18.88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48.07</v>
      </c>
      <c r="G814" s="6">
        <v>3.07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0.94</v>
      </c>
      <c r="G815" s="6">
        <v>1.41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10.37</v>
      </c>
      <c r="G816" s="6">
        <v>3.11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88.24</v>
      </c>
      <c r="G817" s="6">
        <v>28.41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36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32.590000000000003</v>
      </c>
      <c r="G820" s="6">
        <v>61.92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22.72</v>
      </c>
      <c r="G821" s="6">
        <v>43.16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105.08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141.08000000000001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62.94</v>
      </c>
      <c r="G827" s="6">
        <v>1.18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5.96</v>
      </c>
      <c r="G828" s="6">
        <v>5.96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1.9</v>
      </c>
      <c r="G829" s="6">
        <v>0.03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71.3</v>
      </c>
      <c r="G830" s="6">
        <v>1.85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9.02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22.84</v>
      </c>
      <c r="G833" s="6">
        <v>2.11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30.2</v>
      </c>
      <c r="G834" s="6">
        <v>2.79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4.9000000000000004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13.92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62.94</v>
      </c>
      <c r="G840" s="6">
        <v>1.18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5.96</v>
      </c>
      <c r="G841" s="6">
        <v>5.96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1.9</v>
      </c>
      <c r="G842" s="6">
        <v>0.03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71.3</v>
      </c>
      <c r="G843" s="6">
        <v>1.85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9.02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22.84</v>
      </c>
      <c r="G846" s="6">
        <v>2.11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30.2</v>
      </c>
      <c r="G847" s="6">
        <v>2.79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4.9000000000000004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13.92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62.94</v>
      </c>
      <c r="G853" s="6">
        <v>1.33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1.9</v>
      </c>
      <c r="G854" s="6">
        <v>0.05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71.3</v>
      </c>
      <c r="G855" s="6">
        <v>1.92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15.81</v>
      </c>
      <c r="G856" s="6">
        <v>15.81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19.11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22.84</v>
      </c>
      <c r="G859" s="6">
        <v>3.53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30.2</v>
      </c>
      <c r="G860" s="6">
        <v>4.67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8.1999999999999993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27.31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519.54999999999995</v>
      </c>
      <c r="G870" s="6">
        <v>2597.75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55.19</v>
      </c>
      <c r="G871" s="6">
        <v>2759.5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14023.45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41816.68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3.1</v>
      </c>
      <c r="G877" s="6">
        <v>9.3000000000000007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19.32</v>
      </c>
      <c r="G878" s="6">
        <v>19.32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25.97</v>
      </c>
      <c r="G879" s="6">
        <v>4.47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33.090000000000003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22.84</v>
      </c>
      <c r="G882" s="6">
        <v>6.61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30.2</v>
      </c>
      <c r="G883" s="6">
        <v>8.74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15.35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48.44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2.57</v>
      </c>
      <c r="G889" s="6">
        <v>7.71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15.02</v>
      </c>
      <c r="G890" s="6">
        <v>15.02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25.97</v>
      </c>
      <c r="G891" s="6">
        <v>2.92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25.65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22.84</v>
      </c>
      <c r="G894" s="6">
        <v>5.03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30.2</v>
      </c>
      <c r="G895" s="6">
        <v>6.65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11.68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37.33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3.64</v>
      </c>
      <c r="G901" s="6">
        <v>7.28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2.79</v>
      </c>
      <c r="G902" s="6">
        <v>2.79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25.97</v>
      </c>
      <c r="G903" s="6">
        <v>3.96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42.21</v>
      </c>
      <c r="G904" s="6">
        <v>42.21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56.24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22.84</v>
      </c>
      <c r="G907" s="6">
        <v>7.3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30.2</v>
      </c>
      <c r="G908" s="6">
        <v>9.65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16.95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73.19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62.94</v>
      </c>
      <c r="G914" s="6">
        <v>0.3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1.9</v>
      </c>
      <c r="G915" s="6">
        <v>0.06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71.3</v>
      </c>
      <c r="G917" s="6">
        <v>0.53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82.79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22.84</v>
      </c>
      <c r="G920" s="6">
        <v>9.5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30.2</v>
      </c>
      <c r="G921" s="6">
        <v>12.56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22.06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104.85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3.5</v>
      </c>
      <c r="G929" s="6">
        <v>3.5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49.17</v>
      </c>
      <c r="G930" s="6">
        <v>49.17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232.47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30.2</v>
      </c>
      <c r="G933" s="6">
        <v>75.5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22.72</v>
      </c>
      <c r="G934" s="6">
        <v>56.8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132.30000000000001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11.18</v>
      </c>
      <c r="G937" s="6">
        <v>11.18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11.18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375.95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104.05</v>
      </c>
      <c r="G943" s="6">
        <v>104.05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18.100000000000001</v>
      </c>
      <c r="G944" s="6">
        <v>36.200000000000003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105.12</v>
      </c>
      <c r="G945" s="6">
        <v>3.19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143.44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30.2</v>
      </c>
      <c r="G948" s="6">
        <v>11.68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22.72</v>
      </c>
      <c r="G949" s="6">
        <v>4.28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15.96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159.4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161.07</v>
      </c>
      <c r="G955" s="6">
        <v>161.07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45.12</v>
      </c>
      <c r="G956" s="6">
        <v>13.41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174.48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30.78</v>
      </c>
      <c r="G959" s="6">
        <v>14.69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22.72</v>
      </c>
      <c r="G960" s="6">
        <v>3.41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18.100000000000001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192.58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3.5</v>
      </c>
      <c r="G966" s="6">
        <v>7.0000000000000007E-2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166.09</v>
      </c>
      <c r="G967" s="6">
        <v>166.09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166.16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30.2</v>
      </c>
      <c r="G970" s="6">
        <v>2.89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22.72</v>
      </c>
      <c r="G971" s="6">
        <v>0.68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3.57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169.73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198.23</v>
      </c>
      <c r="G977" s="6">
        <v>198.23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198.23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23.8</v>
      </c>
      <c r="G980" s="6">
        <v>11.9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31.3</v>
      </c>
      <c r="G981" s="6">
        <v>15.65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27.55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225.78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3.5</v>
      </c>
      <c r="G987" s="6">
        <v>0.14000000000000001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389.69</v>
      </c>
      <c r="G988" s="6">
        <v>389.69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389.83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30.2</v>
      </c>
      <c r="G991" s="6">
        <v>13.98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22.72</v>
      </c>
      <c r="G992" s="6">
        <v>3.31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17.29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407.12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24.07</v>
      </c>
      <c r="G998" s="6">
        <v>12.03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31.3</v>
      </c>
      <c r="G999" s="6">
        <v>15.65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27.68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108.17</v>
      </c>
      <c r="G1002" s="6">
        <v>108.17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108.17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135.85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140.38999999999999</v>
      </c>
      <c r="G1008" s="6">
        <v>140.38999999999999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18.100000000000001</v>
      </c>
      <c r="G1009" s="6">
        <v>108.6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248.99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30.2</v>
      </c>
      <c r="G1012" s="6">
        <v>28.64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22.72</v>
      </c>
      <c r="G1013" s="6">
        <v>6.78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35.42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284.41000000000003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12.9</v>
      </c>
      <c r="G1019" s="6">
        <v>0.24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358.77</v>
      </c>
      <c r="G1020" s="6">
        <v>358.77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359.01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22.84</v>
      </c>
      <c r="G1023" s="6">
        <v>21.12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30.2</v>
      </c>
      <c r="G1024" s="6">
        <v>27.93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49.05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408.06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49.66</v>
      </c>
      <c r="G1030" s="6">
        <v>49.66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49.66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22.84</v>
      </c>
      <c r="G1033" s="6">
        <v>11.42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30.2</v>
      </c>
      <c r="G1034" s="6">
        <v>15.1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26.52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76.180000000000007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49.66</v>
      </c>
      <c r="G1040" s="6">
        <v>49.66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49.66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49.66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573.33000000000004</v>
      </c>
      <c r="G1046" s="6">
        <v>573.33000000000004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5.04</v>
      </c>
      <c r="G1047" s="6">
        <v>20.16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593.49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23.45</v>
      </c>
      <c r="G1050" s="6">
        <v>9.3800000000000008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30.92</v>
      </c>
      <c r="G1051" s="6">
        <v>61.84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71.22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664.71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205.19</v>
      </c>
      <c r="G1057" s="6">
        <v>205.19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3.5</v>
      </c>
      <c r="G1058" s="6">
        <v>3.5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208.69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30.2</v>
      </c>
      <c r="G1061" s="6">
        <v>15.1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15.1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223.79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13.34</v>
      </c>
      <c r="G1067" s="6">
        <v>13.34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13.34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22.84</v>
      </c>
      <c r="G1070" s="6">
        <v>11.42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30.2</v>
      </c>
      <c r="G1071" s="6">
        <v>15.1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26.52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39.86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0.61</v>
      </c>
      <c r="G1077" s="6">
        <v>1.33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61.9</v>
      </c>
      <c r="G1078" s="6">
        <v>29.52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100.92</v>
      </c>
      <c r="G1079" s="6">
        <v>0.2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6.8</v>
      </c>
      <c r="G1080" s="6">
        <v>7.41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38.46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23.4</v>
      </c>
      <c r="G1083" s="6">
        <v>25.57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30.71</v>
      </c>
      <c r="G1084" s="6">
        <v>40.840000000000003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66.41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27.97</v>
      </c>
      <c r="G1087" s="6">
        <v>33.56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33.56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138.43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22.84</v>
      </c>
      <c r="G1096" s="6">
        <v>6.85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30.2</v>
      </c>
      <c r="G1097" s="6">
        <v>15.1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21.95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662.31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6.56</v>
      </c>
      <c r="G1103" s="6">
        <v>6.56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12.9</v>
      </c>
      <c r="G1104" s="6">
        <v>0.25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6.81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22.84</v>
      </c>
      <c r="G1107" s="6">
        <v>3.42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30.2</v>
      </c>
      <c r="G1108" s="6">
        <v>4.53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7.95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14.76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12.9</v>
      </c>
      <c r="G1114" s="6">
        <v>0.25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13.06</v>
      </c>
      <c r="G1115" s="6">
        <v>14.36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14.61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22.84</v>
      </c>
      <c r="G1118" s="6">
        <v>3.42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30.2</v>
      </c>
      <c r="G1119" s="6">
        <v>4.53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7.95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22.56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0.61</v>
      </c>
      <c r="G1125" s="6">
        <v>2.93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16.13</v>
      </c>
      <c r="G1126" s="6">
        <v>41.29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535.54999999999995</v>
      </c>
      <c r="G1127" s="6">
        <v>289.19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333.41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30.92</v>
      </c>
      <c r="G1130" s="6">
        <v>7.11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22.72</v>
      </c>
      <c r="G1131" s="6">
        <v>3.4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10.51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343.92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2935.94</v>
      </c>
      <c r="G1137" s="6">
        <v>2935.94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2935.94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1.45</v>
      </c>
      <c r="G1140" s="6">
        <v>5.8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0.33</v>
      </c>
      <c r="G1141" s="6">
        <v>1.32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5.36</v>
      </c>
      <c r="G1142" s="6">
        <v>1.07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8.19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23.8</v>
      </c>
      <c r="G1145" s="6">
        <v>15.06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22.84</v>
      </c>
      <c r="G1146" s="6">
        <v>69.989999999999995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31.3</v>
      </c>
      <c r="G1147" s="6">
        <v>19.809999999999999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30.2</v>
      </c>
      <c r="G1148" s="6">
        <v>92.55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197.41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3141.54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30.2</v>
      </c>
      <c r="G1157" s="6">
        <v>21.14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21.14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517.41999999999996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7.96</v>
      </c>
      <c r="G1163" s="6">
        <v>7.48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3286.92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22.84</v>
      </c>
      <c r="G1167" s="6">
        <v>12.33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30.2</v>
      </c>
      <c r="G1168" s="6">
        <v>16.3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28.63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3315.55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31.3</v>
      </c>
      <c r="G1178" s="6">
        <v>109.55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37.729999999999997</v>
      </c>
      <c r="G1179" s="6">
        <v>132.05000000000001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22.72</v>
      </c>
      <c r="G1180" s="6">
        <v>79.52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321.12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4248.01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124.41</v>
      </c>
      <c r="G1186" s="6">
        <v>124.41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32.08</v>
      </c>
      <c r="G1187" s="6">
        <v>2.85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127.26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22.84</v>
      </c>
      <c r="G1190" s="6">
        <v>6.85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30.2</v>
      </c>
      <c r="G1191" s="6">
        <v>9.06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36.54</v>
      </c>
      <c r="G1192" s="6">
        <v>10.96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26.87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154.13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44.67</v>
      </c>
      <c r="G1198" s="6">
        <v>0.89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36.35</v>
      </c>
      <c r="G1199" s="6">
        <v>36.35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37.24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23.23</v>
      </c>
      <c r="G1202" s="6">
        <v>6.96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6.96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44.2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129.22999999999999</v>
      </c>
      <c r="G1208" s="6">
        <v>129.22999999999999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1.28</v>
      </c>
      <c r="G1209" s="6">
        <v>5.12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134.35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23.8</v>
      </c>
      <c r="G1212" s="6">
        <v>5.95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31.3</v>
      </c>
      <c r="G1213" s="6">
        <v>7.82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13.77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148.12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257.38</v>
      </c>
      <c r="G1219" s="6">
        <v>257.38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1.28</v>
      </c>
      <c r="G1220" s="6">
        <v>5.12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262.5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23.8</v>
      </c>
      <c r="G1223" s="6">
        <v>5.95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31.3</v>
      </c>
      <c r="G1224" s="6">
        <v>7.82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13.77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276.27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96.62</v>
      </c>
      <c r="G1230" s="6">
        <v>96.62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96.62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23.8</v>
      </c>
      <c r="G1233" s="6">
        <v>4.76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31.3</v>
      </c>
      <c r="G1234" s="6">
        <v>6.26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11.02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107.64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167.88</v>
      </c>
      <c r="G1240" s="6">
        <v>167.88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167.88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23.8</v>
      </c>
      <c r="G1243" s="6">
        <v>4.76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31.3</v>
      </c>
      <c r="G1244" s="6">
        <v>6.26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11.02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178.9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8.25</v>
      </c>
      <c r="G1250" s="6">
        <v>8.66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8.66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23.8</v>
      </c>
      <c r="G1253" s="6">
        <v>3.74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31.3</v>
      </c>
      <c r="G1254" s="6">
        <v>4.92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8.66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10.89</v>
      </c>
      <c r="G1257" s="6">
        <v>10.89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10.89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28.21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23.8</v>
      </c>
      <c r="G1267" s="6">
        <v>2.85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31.3</v>
      </c>
      <c r="G1268" s="6">
        <v>3.75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6.6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58.58</v>
      </c>
      <c r="G1271" s="6">
        <v>58.58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58.58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206.54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1.74</v>
      </c>
      <c r="G1277" s="6">
        <v>1.74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1.74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10.23</v>
      </c>
      <c r="G1280" s="6">
        <v>10.23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10.23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11.97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4.74</v>
      </c>
      <c r="G1286" s="6">
        <v>4.74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80.790000000000006</v>
      </c>
      <c r="G1287" s="6">
        <v>80.790000000000006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85.53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23.8</v>
      </c>
      <c r="G1290" s="6">
        <v>5.47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31.3</v>
      </c>
      <c r="G1291" s="6">
        <v>17.27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22.74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108.27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406.45</v>
      </c>
      <c r="G1297" s="6">
        <v>406.45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406.45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23.8</v>
      </c>
      <c r="G1300" s="6">
        <v>4.12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31.3</v>
      </c>
      <c r="G1301" s="6">
        <v>13.03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17.149999999999999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423.6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27.81</v>
      </c>
      <c r="G1307" s="6">
        <v>27.81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27.81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23.8</v>
      </c>
      <c r="G1310" s="6">
        <v>4.12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31.3</v>
      </c>
      <c r="G1311" s="6">
        <v>13.03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17.149999999999999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44.96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11</v>
      </c>
      <c r="G1317" s="6">
        <v>0.11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268.75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23.8</v>
      </c>
      <c r="G1322" s="6">
        <v>3.52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31.3</v>
      </c>
      <c r="G1323" s="6">
        <v>11.11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14.63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283.38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11</v>
      </c>
      <c r="G1329" s="6">
        <v>0.11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9.08</v>
      </c>
      <c r="G1330" s="6">
        <v>18.16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175.73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23.8</v>
      </c>
      <c r="G1334" s="6">
        <v>3.52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31.3</v>
      </c>
      <c r="G1335" s="6">
        <v>11.11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14.63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190.36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11</v>
      </c>
      <c r="G1341" s="6">
        <v>0.11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257.25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23.8</v>
      </c>
      <c r="G1346" s="6">
        <v>9.52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31.3</v>
      </c>
      <c r="G1347" s="6">
        <v>12.52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22.04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279.29000000000002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23.8</v>
      </c>
      <c r="G1356" s="6">
        <v>190.4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31.3</v>
      </c>
      <c r="G1357" s="6">
        <v>250.4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37.729999999999997</v>
      </c>
      <c r="G1358" s="6">
        <v>301.83999999999997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742.64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2800.11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30.22</v>
      </c>
      <c r="G1364" s="6">
        <v>30.22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30.22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23.8</v>
      </c>
      <c r="G1367" s="6">
        <v>11.9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37.729999999999997</v>
      </c>
      <c r="G1368" s="6">
        <v>11.31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23.21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53.43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31.3</v>
      </c>
      <c r="G1377" s="6">
        <v>6.26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6.26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29.58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24.07</v>
      </c>
      <c r="G1386" s="6">
        <v>18.05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31.3</v>
      </c>
      <c r="G1387" s="6">
        <v>23.47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41.52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199.46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0.37</v>
      </c>
      <c r="G1393" s="6">
        <v>0.74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24.06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24.07</v>
      </c>
      <c r="G1397" s="6">
        <v>4.8099999999999996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31.3</v>
      </c>
      <c r="G1398" s="6">
        <v>6.26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11.07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35.130000000000003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11.2</v>
      </c>
      <c r="G1404" s="6">
        <v>11.2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11.2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23.8</v>
      </c>
      <c r="G1407" s="6">
        <v>4.9000000000000004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31.3</v>
      </c>
      <c r="G1408" s="6">
        <v>6.45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11.35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22.55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5.31</v>
      </c>
      <c r="G1414" s="6">
        <v>5.31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5.31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24.07</v>
      </c>
      <c r="G1417" s="6">
        <v>4.8099999999999996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31.3</v>
      </c>
      <c r="G1418" s="6">
        <v>6.26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11.07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16.38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23.8</v>
      </c>
      <c r="G1428" s="6">
        <v>2.85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31.3</v>
      </c>
      <c r="G1429" s="6">
        <v>3.75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6.6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58.58</v>
      </c>
      <c r="G1432" s="6">
        <v>58.58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58.58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155.18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11.61</v>
      </c>
      <c r="G1438" s="6">
        <v>11.61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11.61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23.8</v>
      </c>
      <c r="G1441" s="6">
        <v>2.38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31.3</v>
      </c>
      <c r="G1442" s="6">
        <v>3.13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5.51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17.12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10.82</v>
      </c>
      <c r="G1448" s="6">
        <v>11.36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11.36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23.8</v>
      </c>
      <c r="G1451" s="6">
        <v>3.74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31.3</v>
      </c>
      <c r="G1452" s="6">
        <v>4.92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8.66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10.89</v>
      </c>
      <c r="G1455" s="6">
        <v>10.89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10.89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30.91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23.45</v>
      </c>
      <c r="G1464" s="6">
        <v>11.72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48.65</v>
      </c>
      <c r="G1465" s="6">
        <v>24.32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36.04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118.45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23.45</v>
      </c>
      <c r="G1474" s="6">
        <v>35.17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48.65</v>
      </c>
      <c r="G1475" s="6">
        <v>48.65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83.82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8943.0499999999993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23.8</v>
      </c>
      <c r="G1490" s="6">
        <v>59.5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31.3</v>
      </c>
      <c r="G1491" s="6">
        <v>78.25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137.75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344.26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31.3</v>
      </c>
      <c r="G1500" s="6">
        <v>9.39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22.72</v>
      </c>
      <c r="G1501" s="6">
        <v>6.81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16.2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381.73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5.31</v>
      </c>
      <c r="G1507" s="6">
        <v>5.31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5.31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24.07</v>
      </c>
      <c r="G1510" s="6">
        <v>4.8099999999999996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31.3</v>
      </c>
      <c r="G1511" s="6">
        <v>6.26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11.07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16.38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23.8</v>
      </c>
      <c r="G1520" s="6">
        <v>14.78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31.3</v>
      </c>
      <c r="G1521" s="6">
        <v>19.440000000000001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34.22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72.81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2.82</v>
      </c>
      <c r="G1527" s="6">
        <v>5.92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30.68</v>
      </c>
      <c r="G1529" s="6">
        <v>33.74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30.68</v>
      </c>
      <c r="G1530" s="6">
        <v>26.07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104.13</v>
      </c>
      <c r="G1531" s="6">
        <v>1145.43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119.64</v>
      </c>
      <c r="G1532" s="6">
        <v>1256.22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2522.17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25.26</v>
      </c>
      <c r="G1535" s="6">
        <v>88.41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30.92</v>
      </c>
      <c r="G1536" s="6">
        <v>59.05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32.590000000000003</v>
      </c>
      <c r="G1537" s="6">
        <v>114.06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22.72</v>
      </c>
      <c r="G1538" s="6">
        <v>284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545.52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0.73</v>
      </c>
      <c r="G1541" s="6">
        <v>0.62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0.62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3068.31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473.2</v>
      </c>
      <c r="G1547" s="6">
        <v>475.56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45.12</v>
      </c>
      <c r="G1548" s="6">
        <v>23.58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105.12</v>
      </c>
      <c r="G1549" s="6">
        <v>2.21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501.35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30.78</v>
      </c>
      <c r="G1552" s="6">
        <v>45.99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22.72</v>
      </c>
      <c r="G1553" s="6">
        <v>22.34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68.33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569.67999999999995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473.2</v>
      </c>
      <c r="G1559" s="6">
        <v>473.2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105.12</v>
      </c>
      <c r="G1560" s="6">
        <v>1.61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474.81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30.78</v>
      </c>
      <c r="G1563" s="6">
        <v>15.39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22.72</v>
      </c>
      <c r="G1564" s="6">
        <v>17.04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32.43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507.24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45.05</v>
      </c>
      <c r="G1570" s="6">
        <v>45.05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58.85</v>
      </c>
      <c r="G1571" s="6">
        <v>58.85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39.07</v>
      </c>
      <c r="G1572" s="6">
        <v>21.87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125.77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29.52</v>
      </c>
      <c r="G1575" s="6">
        <v>61.87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61.87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187.64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155.91999999999999</v>
      </c>
      <c r="G1581" s="6">
        <v>109.14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0.61</v>
      </c>
      <c r="G1582" s="6">
        <v>1.33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32.08</v>
      </c>
      <c r="G1583" s="6">
        <v>0.12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100.92</v>
      </c>
      <c r="G1584" s="6">
        <v>0.2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110.79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23.4</v>
      </c>
      <c r="G1587" s="6">
        <v>22.23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30.71</v>
      </c>
      <c r="G1588" s="6">
        <v>35.5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57.73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168.52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0.8</v>
      </c>
      <c r="G1594" s="6">
        <v>14.4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14.4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30.92</v>
      </c>
      <c r="G1597" s="6">
        <v>30.92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22.72</v>
      </c>
      <c r="G1598" s="6">
        <v>45.44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76.36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7.99</v>
      </c>
      <c r="G1601" s="6">
        <v>9.58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552.15</v>
      </c>
      <c r="G1602" s="6">
        <v>104.9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8.67</v>
      </c>
      <c r="G1603" s="6">
        <v>131.78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46.54</v>
      </c>
      <c r="G1604" s="6">
        <v>55.84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100.06</v>
      </c>
      <c r="G1605" s="6">
        <v>190.11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492.21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582.97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22.72</v>
      </c>
      <c r="G1614" s="6">
        <v>1.81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1.81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18.309999999999999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G1617"/>
  <sheetViews>
    <sheetView workbookViewId="0">
      <selection activeCell="A5" sqref="A5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677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125</v>
      </c>
      <c r="G15" s="6">
        <v>2.52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214.5</v>
      </c>
      <c r="G16" s="6">
        <v>216.64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701.28</v>
      </c>
      <c r="G17" s="6">
        <v>708.29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15.52</v>
      </c>
      <c r="G18" s="6">
        <v>15.67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3.69</v>
      </c>
      <c r="G19" s="6">
        <v>29.81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23.81</v>
      </c>
      <c r="G20" s="6">
        <v>721.44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30.09</v>
      </c>
      <c r="G21" s="6">
        <v>151.94999999999999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30.09</v>
      </c>
      <c r="G22" s="6">
        <v>151.94999999999999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1998.27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22.26</v>
      </c>
      <c r="G25" s="6">
        <v>89.93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26.27</v>
      </c>
      <c r="G26" s="6">
        <v>212.26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26.98</v>
      </c>
      <c r="G27" s="6">
        <v>217.99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21.75</v>
      </c>
      <c r="G28" s="6">
        <v>178.37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698.55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19.32</v>
      </c>
      <c r="G31" s="6">
        <v>331.72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331.72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3028.54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1500</v>
      </c>
      <c r="G37" s="6">
        <v>1500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1500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1819.15</v>
      </c>
      <c r="G40" s="6">
        <v>174.63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126.67</v>
      </c>
      <c r="G41" s="6">
        <v>12.66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187.29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1687.29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1171.8699999999999</v>
      </c>
      <c r="G47" s="6">
        <v>1171.8699999999999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1171.8699999999999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1819.15</v>
      </c>
      <c r="G50" s="6">
        <v>174.63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126.67</v>
      </c>
      <c r="G51" s="6">
        <v>12.66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187.29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1359.16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1875</v>
      </c>
      <c r="G57" s="6">
        <v>1875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1875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1819.15</v>
      </c>
      <c r="G60" s="6">
        <v>174.63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126.67</v>
      </c>
      <c r="G61" s="6">
        <v>12.66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187.29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2062.29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3677.86</v>
      </c>
      <c r="G67" s="6">
        <v>29422.880000000001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4382.62</v>
      </c>
      <c r="G68" s="6">
        <v>35060.959999999999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20460.66</v>
      </c>
      <c r="G69" s="6">
        <v>81842.64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6533.76</v>
      </c>
      <c r="G70" s="6">
        <v>52270.080000000002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3918.92</v>
      </c>
      <c r="G71" s="6">
        <v>31351.360000000001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229947.92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229947.92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188.83</v>
      </c>
      <c r="G77" s="6">
        <v>0.1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360.96</v>
      </c>
      <c r="G78" s="6">
        <v>0.25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0.35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8.02</v>
      </c>
      <c r="G81" s="6">
        <v>4.1399999999999997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8.52</v>
      </c>
      <c r="G82" s="6">
        <v>0.05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8.66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48.28</v>
      </c>
      <c r="G84" s="6">
        <v>0.14000000000000001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257.02999999999997</v>
      </c>
      <c r="G86" s="6">
        <v>0.41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9.1199999999999992</v>
      </c>
      <c r="G87" s="6">
        <v>5.16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9.93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21.63</v>
      </c>
      <c r="G90" s="6">
        <v>0.01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23.44</v>
      </c>
      <c r="G91" s="6">
        <v>0.11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27.75</v>
      </c>
      <c r="G92" s="6">
        <v>0.13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0.25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24.59</v>
      </c>
      <c r="G95" s="6">
        <v>1.93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1.93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12.46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0.31</v>
      </c>
      <c r="G101" s="6">
        <v>0.52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2.9</v>
      </c>
      <c r="G102" s="6">
        <v>6.73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42.58</v>
      </c>
      <c r="G103" s="6">
        <v>31.84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26.62</v>
      </c>
      <c r="G104" s="6">
        <v>8.2200000000000006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431.07</v>
      </c>
      <c r="G105" s="6">
        <v>431.07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478.38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21.75</v>
      </c>
      <c r="G108" s="6">
        <v>29.97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22.42</v>
      </c>
      <c r="G109" s="6">
        <v>31.79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61.76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540.14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11.82</v>
      </c>
      <c r="G115" s="6">
        <v>115.83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411.18</v>
      </c>
      <c r="G116" s="6">
        <v>411.18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142.84</v>
      </c>
      <c r="G117" s="6">
        <v>142.84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390.39</v>
      </c>
      <c r="G118" s="6">
        <v>390.39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1060.24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1060.24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11.82</v>
      </c>
      <c r="G124" s="6">
        <v>118.2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411.18</v>
      </c>
      <c r="G125" s="6">
        <v>411.18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163.32</v>
      </c>
      <c r="G126" s="6">
        <v>163.32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1108.19</v>
      </c>
      <c r="G127" s="6">
        <v>1108.19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1800.89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1800.89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11.82</v>
      </c>
      <c r="G133" s="6">
        <v>118.2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411.18</v>
      </c>
      <c r="G134" s="6">
        <v>411.18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163.32</v>
      </c>
      <c r="G135" s="6">
        <v>163.32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479.27</v>
      </c>
      <c r="G136" s="6">
        <v>479.27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1171.97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1171.97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11.82</v>
      </c>
      <c r="G142" s="6">
        <v>118.2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411.18</v>
      </c>
      <c r="G143" s="6">
        <v>411.18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163.32</v>
      </c>
      <c r="G144" s="6">
        <v>163.32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479.27</v>
      </c>
      <c r="G145" s="6">
        <v>479.27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1171.97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1171.97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11.82</v>
      </c>
      <c r="G151" s="6">
        <v>118.2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411.18</v>
      </c>
      <c r="G152" s="6">
        <v>411.18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163.32</v>
      </c>
      <c r="G153" s="6">
        <v>163.32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1108.19</v>
      </c>
      <c r="G154" s="6">
        <v>1108.19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1800.89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1800.89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11.82</v>
      </c>
      <c r="G160" s="6">
        <v>113.47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411.18</v>
      </c>
      <c r="G161" s="6">
        <v>411.18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142.84</v>
      </c>
      <c r="G162" s="6">
        <v>142.84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408.2</v>
      </c>
      <c r="G163" s="6">
        <v>408.2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1075.69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1075.69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15.76</v>
      </c>
      <c r="G169" s="6">
        <v>0.33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26.62</v>
      </c>
      <c r="G170" s="6">
        <v>9.5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255</v>
      </c>
      <c r="G171" s="6">
        <v>255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264.83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21.75</v>
      </c>
      <c r="G174" s="6">
        <v>8.33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22.42</v>
      </c>
      <c r="G175" s="6">
        <v>8.83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17.16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281.99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10.76</v>
      </c>
      <c r="G181" s="6">
        <v>167.85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167.85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25.76</v>
      </c>
      <c r="G184" s="6">
        <v>10.97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21.75</v>
      </c>
      <c r="G185" s="6">
        <v>9.26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20.23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188.08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0.92</v>
      </c>
      <c r="G191" s="6">
        <v>8.09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669.47</v>
      </c>
      <c r="G192" s="6">
        <v>669.47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40.28</v>
      </c>
      <c r="G193" s="6">
        <v>64.97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742.53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26.98</v>
      </c>
      <c r="G196" s="6">
        <v>17.559999999999999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21.75</v>
      </c>
      <c r="G197" s="6">
        <v>7.06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24.62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767.15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0.92</v>
      </c>
      <c r="G203" s="6">
        <v>4.43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33.36</v>
      </c>
      <c r="G204" s="6">
        <v>228.52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686.47</v>
      </c>
      <c r="G205" s="6">
        <v>375.7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40.28</v>
      </c>
      <c r="G206" s="6">
        <v>35.56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644.21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26.98</v>
      </c>
      <c r="G209" s="6">
        <v>10.32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21.75</v>
      </c>
      <c r="G210" s="6">
        <v>4.1500000000000004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14.47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658.68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0.92</v>
      </c>
      <c r="G216" s="6">
        <v>4.43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33.36</v>
      </c>
      <c r="G217" s="6">
        <v>228.52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686.47</v>
      </c>
      <c r="G218" s="6">
        <v>375.7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40.28</v>
      </c>
      <c r="G219" s="6">
        <v>35.56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644.21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26.98</v>
      </c>
      <c r="G222" s="6">
        <v>10.32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21.75</v>
      </c>
      <c r="G223" s="6">
        <v>4.1500000000000004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14.47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658.68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0.92</v>
      </c>
      <c r="G229" s="6">
        <v>4.34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33.36</v>
      </c>
      <c r="G230" s="6">
        <v>73.45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347.73</v>
      </c>
      <c r="G231" s="6">
        <v>347.73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40.28</v>
      </c>
      <c r="G232" s="6">
        <v>2.56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428.08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26.98</v>
      </c>
      <c r="G235" s="6">
        <v>7.6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21.75</v>
      </c>
      <c r="G236" s="6">
        <v>3.06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10.66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438.74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0.92</v>
      </c>
      <c r="G242" s="6">
        <v>4.43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33.36</v>
      </c>
      <c r="G243" s="6">
        <v>228.52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686.47</v>
      </c>
      <c r="G244" s="6">
        <v>375.7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40.28</v>
      </c>
      <c r="G245" s="6">
        <v>35.56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644.21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26.98</v>
      </c>
      <c r="G248" s="6">
        <v>10.32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21.75</v>
      </c>
      <c r="G249" s="6">
        <v>4.1500000000000004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14.47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658.68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335.03</v>
      </c>
      <c r="G255" s="6">
        <v>697.96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0.26</v>
      </c>
      <c r="G256" s="6">
        <v>6.34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26.62</v>
      </c>
      <c r="G257" s="6">
        <v>33.18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737.48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26.98</v>
      </c>
      <c r="G260" s="6">
        <v>46.05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21.75</v>
      </c>
      <c r="G261" s="6">
        <v>18.55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64.599999999999994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802.08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335.03</v>
      </c>
      <c r="G267" s="6">
        <v>697.96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0.26</v>
      </c>
      <c r="G268" s="6">
        <v>6.34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26.62</v>
      </c>
      <c r="G269" s="6">
        <v>33.18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737.48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26.98</v>
      </c>
      <c r="G272" s="6">
        <v>46.05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21.75</v>
      </c>
      <c r="G273" s="6">
        <v>18.55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64.599999999999994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802.08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829.73</v>
      </c>
      <c r="G279" s="6">
        <v>829.73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0.26</v>
      </c>
      <c r="G280" s="6">
        <v>4.5199999999999996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26.62</v>
      </c>
      <c r="G281" s="6">
        <v>11.28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845.53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26.98</v>
      </c>
      <c r="G284" s="6">
        <v>19.420000000000002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21.75</v>
      </c>
      <c r="G285" s="6">
        <v>7.83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27.25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872.78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335.03</v>
      </c>
      <c r="G291" s="6">
        <v>697.96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0.26</v>
      </c>
      <c r="G292" s="6">
        <v>6.34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26.62</v>
      </c>
      <c r="G293" s="6">
        <v>33.18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737.48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26.98</v>
      </c>
      <c r="G296" s="6">
        <v>46.05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21.75</v>
      </c>
      <c r="G297" s="6">
        <v>18.55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64.599999999999994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802.08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829.73</v>
      </c>
      <c r="G303" s="6">
        <v>829.73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0.26</v>
      </c>
      <c r="G304" s="6">
        <v>4.5199999999999996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26.62</v>
      </c>
      <c r="G305" s="6">
        <v>11.28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845.53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26.98</v>
      </c>
      <c r="G308" s="6">
        <v>19.420000000000002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21.75</v>
      </c>
      <c r="G309" s="6">
        <v>7.83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27.25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872.78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335.03</v>
      </c>
      <c r="G315" s="6">
        <v>697.96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0.26</v>
      </c>
      <c r="G316" s="6">
        <v>6.34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26.62</v>
      </c>
      <c r="G317" s="6">
        <v>33.18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737.48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26.98</v>
      </c>
      <c r="G320" s="6">
        <v>46.05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21.75</v>
      </c>
      <c r="G321" s="6">
        <v>18.55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64.599999999999994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802.08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335.03</v>
      </c>
      <c r="G327" s="6">
        <v>697.96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0.26</v>
      </c>
      <c r="G328" s="6">
        <v>6.34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26.62</v>
      </c>
      <c r="G329" s="6">
        <v>33.18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737.48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26.98</v>
      </c>
      <c r="G332" s="6">
        <v>46.05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21.75</v>
      </c>
      <c r="G333" s="6">
        <v>18.55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64.599999999999994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802.08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335.03</v>
      </c>
      <c r="G339" s="6">
        <v>697.96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0.26</v>
      </c>
      <c r="G340" s="6">
        <v>6.34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26.62</v>
      </c>
      <c r="G341" s="6">
        <v>33.18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737.48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26.98</v>
      </c>
      <c r="G344" s="6">
        <v>46.05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21.75</v>
      </c>
      <c r="G345" s="6">
        <v>18.55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64.599999999999994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802.08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335.03</v>
      </c>
      <c r="G351" s="6">
        <v>697.96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0.26</v>
      </c>
      <c r="G352" s="6">
        <v>6.34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26.62</v>
      </c>
      <c r="G353" s="6">
        <v>33.18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737.48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26.98</v>
      </c>
      <c r="G356" s="6">
        <v>46.05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21.75</v>
      </c>
      <c r="G357" s="6">
        <v>18.55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64.599999999999994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802.08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335.03</v>
      </c>
      <c r="G363" s="6">
        <v>697.96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0.26</v>
      </c>
      <c r="G364" s="6">
        <v>6.34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26.62</v>
      </c>
      <c r="G365" s="6">
        <v>33.18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737.48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26.98</v>
      </c>
      <c r="G368" s="6">
        <v>46.05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21.75</v>
      </c>
      <c r="G369" s="6">
        <v>18.55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64.599999999999994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802.08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335.03</v>
      </c>
      <c r="G375" s="6">
        <v>697.96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0.26</v>
      </c>
      <c r="G376" s="6">
        <v>6.34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26.62</v>
      </c>
      <c r="G377" s="6">
        <v>33.18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737.48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26.98</v>
      </c>
      <c r="G380" s="6">
        <v>46.05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21.75</v>
      </c>
      <c r="G381" s="6">
        <v>18.55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64.599999999999994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802.08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335.03</v>
      </c>
      <c r="G387" s="6">
        <v>697.96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0.26</v>
      </c>
      <c r="G388" s="6">
        <v>6.34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26.62</v>
      </c>
      <c r="G389" s="6">
        <v>33.18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737.48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26.98</v>
      </c>
      <c r="G392" s="6">
        <v>46.05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21.75</v>
      </c>
      <c r="G393" s="6">
        <v>18.55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64.599999999999994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802.08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335.03</v>
      </c>
      <c r="G399" s="6">
        <v>697.96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0.26</v>
      </c>
      <c r="G400" s="6">
        <v>6.34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26.62</v>
      </c>
      <c r="G401" s="6">
        <v>33.18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737.48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26.98</v>
      </c>
      <c r="G404" s="6">
        <v>46.05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21.75</v>
      </c>
      <c r="G405" s="6">
        <v>18.55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64.599999999999994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802.08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829.73</v>
      </c>
      <c r="G411" s="6">
        <v>829.73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0.26</v>
      </c>
      <c r="G412" s="6">
        <v>4.5199999999999996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26.62</v>
      </c>
      <c r="G413" s="6">
        <v>11.28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845.53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26.98</v>
      </c>
      <c r="G416" s="6">
        <v>19.420000000000002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21.75</v>
      </c>
      <c r="G417" s="6">
        <v>7.83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27.25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872.78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21.46</v>
      </c>
      <c r="G423" s="6">
        <v>64.38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104.33</v>
      </c>
      <c r="G424" s="6">
        <v>104.33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168.71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26.81</v>
      </c>
      <c r="G427" s="6">
        <v>9.3800000000000008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21.75</v>
      </c>
      <c r="G428" s="6">
        <v>13.05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22.43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191.14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2236.09</v>
      </c>
      <c r="G434" s="6">
        <v>1185.1199999999999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1185.1199999999999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1185.1199999999999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94.81</v>
      </c>
      <c r="G440" s="6">
        <v>385.9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385.9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9.2799999999999994</v>
      </c>
      <c r="G443" s="6">
        <v>3.07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34</v>
      </c>
      <c r="G444" s="6">
        <v>11.26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21.02</v>
      </c>
      <c r="G445" s="6">
        <v>21.23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44.37</v>
      </c>
      <c r="G446" s="6">
        <v>100.83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136.38999999999999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22.82</v>
      </c>
      <c r="G449" s="6">
        <v>63.21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26.98</v>
      </c>
      <c r="G450" s="6">
        <v>8.5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26.81</v>
      </c>
      <c r="G451" s="6">
        <v>75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146.71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29.28</v>
      </c>
      <c r="G454" s="6">
        <v>59.14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24.17</v>
      </c>
      <c r="G455" s="6">
        <v>48.82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107.96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776.96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94.81</v>
      </c>
      <c r="G461" s="6">
        <v>382.08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382.08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9.2799999999999994</v>
      </c>
      <c r="G464" s="6">
        <v>3.04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34</v>
      </c>
      <c r="G465" s="6">
        <v>11.15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21.02</v>
      </c>
      <c r="G466" s="6">
        <v>21.02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44.37</v>
      </c>
      <c r="G467" s="6">
        <v>99.83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135.04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22.02</v>
      </c>
      <c r="G470" s="6">
        <v>60.99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26.98</v>
      </c>
      <c r="G471" s="6">
        <v>8.41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26.81</v>
      </c>
      <c r="G472" s="6">
        <v>74.260000000000005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143.66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29.28</v>
      </c>
      <c r="G475" s="6">
        <v>58.56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24.17</v>
      </c>
      <c r="G476" s="6">
        <v>48.34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106.9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767.68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94.81</v>
      </c>
      <c r="G482" s="6">
        <v>385.9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385.9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9.2799999999999994</v>
      </c>
      <c r="G485" s="6">
        <v>3.07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34</v>
      </c>
      <c r="G486" s="6">
        <v>11.26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44.37</v>
      </c>
      <c r="G487" s="6">
        <v>100.83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115.16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22.82</v>
      </c>
      <c r="G490" s="6">
        <v>63.21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26.98</v>
      </c>
      <c r="G491" s="6">
        <v>8.5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26.81</v>
      </c>
      <c r="G492" s="6">
        <v>75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146.71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29.28</v>
      </c>
      <c r="G495" s="6">
        <v>59.14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24.17</v>
      </c>
      <c r="G496" s="6">
        <v>48.82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107.96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755.73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22.82</v>
      </c>
      <c r="G502" s="6">
        <v>34.229999999999997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26.81</v>
      </c>
      <c r="G503" s="6">
        <v>40.21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74.44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282.25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22.82</v>
      </c>
      <c r="G515" s="6">
        <v>57.05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26.81</v>
      </c>
      <c r="G516" s="6">
        <v>67.02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124.07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1154.6500000000001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22.82</v>
      </c>
      <c r="G525" s="6">
        <v>57.05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26.81</v>
      </c>
      <c r="G526" s="6">
        <v>67.02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124.07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1154.6500000000001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22.82</v>
      </c>
      <c r="G535" s="6">
        <v>57.05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26.81</v>
      </c>
      <c r="G536" s="6">
        <v>67.02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124.07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1154.6500000000001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1.05</v>
      </c>
      <c r="G542" s="6">
        <v>1.05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187.7</v>
      </c>
      <c r="G543" s="6">
        <v>198.96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200.01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26.59</v>
      </c>
      <c r="G546" s="6">
        <v>5.84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21.75</v>
      </c>
      <c r="G547" s="6">
        <v>4.78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10.62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210.63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25.49</v>
      </c>
      <c r="G553" s="6">
        <v>0.46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26.52</v>
      </c>
      <c r="G554" s="6">
        <v>0.35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0.81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13.78</v>
      </c>
      <c r="G557" s="6">
        <v>0.11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69.42</v>
      </c>
      <c r="G558" s="6">
        <v>0.11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26.14</v>
      </c>
      <c r="G559" s="6">
        <v>27.44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40.28</v>
      </c>
      <c r="G560" s="6">
        <v>8.49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234.95</v>
      </c>
      <c r="G561" s="6">
        <v>13.86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50.01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21.75</v>
      </c>
      <c r="G564" s="6">
        <v>5.19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26.35</v>
      </c>
      <c r="G565" s="6">
        <v>3.82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9.01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59.83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25.49</v>
      </c>
      <c r="G571" s="6">
        <v>0.46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26.52</v>
      </c>
      <c r="G572" s="6">
        <v>0.35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0.81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13.78</v>
      </c>
      <c r="G575" s="6">
        <v>0.11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69.42</v>
      </c>
      <c r="G576" s="6">
        <v>0.11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26.14</v>
      </c>
      <c r="G577" s="6">
        <v>27.44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40.28</v>
      </c>
      <c r="G578" s="6">
        <v>8.49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234.95</v>
      </c>
      <c r="G579" s="6">
        <v>13.86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50.01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21.75</v>
      </c>
      <c r="G582" s="6">
        <v>5.19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26.35</v>
      </c>
      <c r="G583" s="6">
        <v>3.82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9.01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59.83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25.49</v>
      </c>
      <c r="G589" s="6">
        <v>0.46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26.52</v>
      </c>
      <c r="G590" s="6">
        <v>0.35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0.81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13.78</v>
      </c>
      <c r="G593" s="6">
        <v>0.11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69.42</v>
      </c>
      <c r="G594" s="6">
        <v>0.11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26.14</v>
      </c>
      <c r="G595" s="6">
        <v>27.44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40.28</v>
      </c>
      <c r="G596" s="6">
        <v>8.49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234.95</v>
      </c>
      <c r="G597" s="6">
        <v>13.86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50.01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21.75</v>
      </c>
      <c r="G600" s="6">
        <v>5.19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26.35</v>
      </c>
      <c r="G601" s="6">
        <v>3.82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9.01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59.83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25.49</v>
      </c>
      <c r="G607" s="6">
        <v>0.46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26.52</v>
      </c>
      <c r="G608" s="6">
        <v>0.35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0.81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13.78</v>
      </c>
      <c r="G611" s="6">
        <v>0.08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69.42</v>
      </c>
      <c r="G612" s="6">
        <v>0.08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24.37</v>
      </c>
      <c r="G613" s="6">
        <v>25.58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40.28</v>
      </c>
      <c r="G614" s="6">
        <v>7.97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234.95</v>
      </c>
      <c r="G615" s="6">
        <v>10.57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44.28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21.75</v>
      </c>
      <c r="G618" s="6">
        <v>4.5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26.35</v>
      </c>
      <c r="G619" s="6">
        <v>2.95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7.45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52.54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20.47</v>
      </c>
      <c r="G625" s="6">
        <v>30.7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30.7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21.93</v>
      </c>
      <c r="G628" s="6">
        <v>2.12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26.98</v>
      </c>
      <c r="G629" s="6">
        <v>11.59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13.71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44.41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20.47</v>
      </c>
      <c r="G635" s="6">
        <v>30.7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30.7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21.93</v>
      </c>
      <c r="G638" s="6">
        <v>2.12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26.98</v>
      </c>
      <c r="G639" s="6">
        <v>11.59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13.71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44.41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1.17</v>
      </c>
      <c r="G645" s="6">
        <v>5.74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6.87</v>
      </c>
      <c r="G646" s="6">
        <v>3.76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34.700000000000003</v>
      </c>
      <c r="G647" s="6">
        <v>36.840000000000003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46.34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26.86</v>
      </c>
      <c r="G650" s="6">
        <v>18.239999999999998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21.75</v>
      </c>
      <c r="G651" s="6">
        <v>6.71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24.95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71.290000000000006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1.17</v>
      </c>
      <c r="G657" s="6">
        <v>5.74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6.87</v>
      </c>
      <c r="G658" s="6">
        <v>3.76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34.700000000000003</v>
      </c>
      <c r="G659" s="6">
        <v>36.840000000000003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46.34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26.86</v>
      </c>
      <c r="G662" s="6">
        <v>18.239999999999998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21.75</v>
      </c>
      <c r="G663" s="6">
        <v>6.71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24.95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71.290000000000006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1.17</v>
      </c>
      <c r="G669" s="6">
        <v>5.74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6.87</v>
      </c>
      <c r="G670" s="6">
        <v>3.76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34.700000000000003</v>
      </c>
      <c r="G671" s="6">
        <v>36.840000000000003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46.34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26.86</v>
      </c>
      <c r="G674" s="6">
        <v>18.239999999999998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21.75</v>
      </c>
      <c r="G675" s="6">
        <v>6.71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24.95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71.290000000000006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1.17</v>
      </c>
      <c r="G681" s="6">
        <v>5.74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6.87</v>
      </c>
      <c r="G682" s="6">
        <v>3.76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34.700000000000003</v>
      </c>
      <c r="G683" s="6">
        <v>36.840000000000003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46.34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26.86</v>
      </c>
      <c r="G686" s="6">
        <v>18.239999999999998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21.75</v>
      </c>
      <c r="G687" s="6">
        <v>6.71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24.95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71.290000000000006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45.44</v>
      </c>
      <c r="G693" s="6">
        <v>1.83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25.05</v>
      </c>
      <c r="G694" s="6">
        <v>25.92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27.75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26.59</v>
      </c>
      <c r="G697" s="6">
        <v>9.66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21.75</v>
      </c>
      <c r="G698" s="6">
        <v>3.29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12.95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40.700000000000003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23.44</v>
      </c>
      <c r="G704" s="6">
        <v>11.21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21.75</v>
      </c>
      <c r="G705" s="6">
        <v>10.4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21.61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153.16999999999999</v>
      </c>
      <c r="G708" s="6">
        <v>153.16999999999999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153.16999999999999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174.78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16.579999999999998</v>
      </c>
      <c r="G714" s="6">
        <v>3.48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0.72</v>
      </c>
      <c r="G715" s="6">
        <v>0.36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3.84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26.98</v>
      </c>
      <c r="G718" s="6">
        <v>6.61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21.75</v>
      </c>
      <c r="G719" s="6">
        <v>2.67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9.2799999999999994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625.52</v>
      </c>
      <c r="G722" s="6">
        <v>26.95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26.95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40.07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50.28</v>
      </c>
      <c r="G728" s="6">
        <v>4.7699999999999996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168.17</v>
      </c>
      <c r="G729" s="6">
        <v>186.66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191.43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26.98</v>
      </c>
      <c r="G732" s="6">
        <v>4.6100000000000003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21.75</v>
      </c>
      <c r="G733" s="6">
        <v>1.84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6.45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197.88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0.72</v>
      </c>
      <c r="G739" s="6">
        <v>0.01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45.44</v>
      </c>
      <c r="G740" s="6">
        <v>4.54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4.55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22.87</v>
      </c>
      <c r="G743" s="6">
        <v>2.0499999999999998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2.0499999999999998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6.6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3.59</v>
      </c>
      <c r="G749" s="6">
        <v>4.63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72.16</v>
      </c>
      <c r="G750" s="6">
        <v>72.16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76.790000000000006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26.46</v>
      </c>
      <c r="G753" s="6">
        <v>14.47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21.75</v>
      </c>
      <c r="G754" s="6">
        <v>5.93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20.399999999999999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97.19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2.17</v>
      </c>
      <c r="G760" s="6">
        <v>21.7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13.13</v>
      </c>
      <c r="G761" s="6">
        <v>82.06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103.76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26.98</v>
      </c>
      <c r="G764" s="6">
        <v>34.5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21.75</v>
      </c>
      <c r="G765" s="6">
        <v>55.61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90.11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193.87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2.17</v>
      </c>
      <c r="G771" s="6">
        <v>21.7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13.13</v>
      </c>
      <c r="G772" s="6">
        <v>82.06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103.76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26.98</v>
      </c>
      <c r="G775" s="6">
        <v>34.5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21.75</v>
      </c>
      <c r="G776" s="6">
        <v>55.61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90.11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193.87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150.05000000000001</v>
      </c>
      <c r="G782" s="6">
        <v>2.85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2.85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126.63</v>
      </c>
      <c r="G785" s="6">
        <v>158.28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158.28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21.75</v>
      </c>
      <c r="G788" s="6">
        <v>0.68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0.68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161.81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28.11</v>
      </c>
      <c r="G794" s="6">
        <v>6.42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6.42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28.67</v>
      </c>
      <c r="G797" s="6">
        <v>4.67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21.75</v>
      </c>
      <c r="G798" s="6">
        <v>1.18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5.85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12.27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23.98</v>
      </c>
      <c r="G804" s="6">
        <v>0.33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39.14</v>
      </c>
      <c r="G805" s="6">
        <v>5.49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5.82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28.67</v>
      </c>
      <c r="G808" s="6">
        <v>10.9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10.9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16.72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54.66</v>
      </c>
      <c r="G814" s="6">
        <v>3.49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0.75</v>
      </c>
      <c r="G815" s="6">
        <v>1.1200000000000001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11.67</v>
      </c>
      <c r="G816" s="6">
        <v>3.5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78.19</v>
      </c>
      <c r="G817" s="6">
        <v>25.17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33.28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28.67</v>
      </c>
      <c r="G820" s="6">
        <v>54.47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21.75</v>
      </c>
      <c r="G821" s="6">
        <v>41.32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95.79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129.07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64.94</v>
      </c>
      <c r="G827" s="6">
        <v>1.22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6.76</v>
      </c>
      <c r="G828" s="6">
        <v>6.76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1.65</v>
      </c>
      <c r="G829" s="6">
        <v>0.03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73.569999999999993</v>
      </c>
      <c r="G830" s="6">
        <v>1.91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9.92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22.26</v>
      </c>
      <c r="G833" s="6">
        <v>2.0499999999999998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26.27</v>
      </c>
      <c r="G834" s="6">
        <v>2.42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4.47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14.39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64.94</v>
      </c>
      <c r="G840" s="6">
        <v>1.22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6.76</v>
      </c>
      <c r="G841" s="6">
        <v>6.76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1.65</v>
      </c>
      <c r="G842" s="6">
        <v>0.03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73.569999999999993</v>
      </c>
      <c r="G843" s="6">
        <v>1.91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9.92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22.26</v>
      </c>
      <c r="G846" s="6">
        <v>2.0499999999999998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26.27</v>
      </c>
      <c r="G847" s="6">
        <v>2.42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4.47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14.39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64.94</v>
      </c>
      <c r="G853" s="6">
        <v>1.37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1.65</v>
      </c>
      <c r="G854" s="6">
        <v>0.04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73.569999999999993</v>
      </c>
      <c r="G855" s="6">
        <v>1.98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17.940000000000001</v>
      </c>
      <c r="G856" s="6">
        <v>17.940000000000001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21.33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22.26</v>
      </c>
      <c r="G859" s="6">
        <v>3.44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26.27</v>
      </c>
      <c r="G860" s="6">
        <v>4.0599999999999996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7.5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28.83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486.43</v>
      </c>
      <c r="G870" s="6">
        <v>2432.15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49.34</v>
      </c>
      <c r="G871" s="6">
        <v>2467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13565.35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41358.58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4.3</v>
      </c>
      <c r="G877" s="6">
        <v>12.9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25.76</v>
      </c>
      <c r="G878" s="6">
        <v>25.76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26.8</v>
      </c>
      <c r="G879" s="6">
        <v>4.62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43.28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22.26</v>
      </c>
      <c r="G882" s="6">
        <v>6.44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26.27</v>
      </c>
      <c r="G883" s="6">
        <v>7.6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14.04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57.32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3.57</v>
      </c>
      <c r="G889" s="6">
        <v>10.71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20.02</v>
      </c>
      <c r="G890" s="6">
        <v>20.02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26.8</v>
      </c>
      <c r="G891" s="6">
        <v>3.01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33.74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22.26</v>
      </c>
      <c r="G894" s="6">
        <v>4.9000000000000004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26.27</v>
      </c>
      <c r="G895" s="6">
        <v>5.78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10.68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44.42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5.04</v>
      </c>
      <c r="G901" s="6">
        <v>10.08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3.88</v>
      </c>
      <c r="G902" s="6">
        <v>3.88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26.8</v>
      </c>
      <c r="G903" s="6">
        <v>4.08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56.25</v>
      </c>
      <c r="G904" s="6">
        <v>56.25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74.290000000000006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22.26</v>
      </c>
      <c r="G907" s="6">
        <v>7.11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26.27</v>
      </c>
      <c r="G908" s="6">
        <v>8.39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15.5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89.79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64.94</v>
      </c>
      <c r="G914" s="6">
        <v>0.31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1.65</v>
      </c>
      <c r="G915" s="6">
        <v>0.05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73.569999999999993</v>
      </c>
      <c r="G917" s="6">
        <v>0.55000000000000004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82.81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22.26</v>
      </c>
      <c r="G920" s="6">
        <v>9.26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26.27</v>
      </c>
      <c r="G921" s="6">
        <v>10.93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20.190000000000001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103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3.98</v>
      </c>
      <c r="G929" s="6">
        <v>3.98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73.89</v>
      </c>
      <c r="G930" s="6">
        <v>73.89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257.67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26.27</v>
      </c>
      <c r="G933" s="6">
        <v>65.67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21.75</v>
      </c>
      <c r="G934" s="6">
        <v>54.37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120.04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12.21</v>
      </c>
      <c r="G937" s="6">
        <v>12.21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12.21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389.92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97.11</v>
      </c>
      <c r="G943" s="6">
        <v>97.11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23.11</v>
      </c>
      <c r="G944" s="6">
        <v>46.22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144.69</v>
      </c>
      <c r="G945" s="6">
        <v>4.3899999999999997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147.72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26.27</v>
      </c>
      <c r="G948" s="6">
        <v>10.16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21.75</v>
      </c>
      <c r="G949" s="6">
        <v>4.0999999999999996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14.26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161.97999999999999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155.19</v>
      </c>
      <c r="G955" s="6">
        <v>155.19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48.46</v>
      </c>
      <c r="G956" s="6">
        <v>14.41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169.6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26.46</v>
      </c>
      <c r="G959" s="6">
        <v>12.63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21.75</v>
      </c>
      <c r="G960" s="6">
        <v>3.27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15.9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185.5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3.98</v>
      </c>
      <c r="G966" s="6">
        <v>0.08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132.43</v>
      </c>
      <c r="G967" s="6">
        <v>132.43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132.51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26.27</v>
      </c>
      <c r="G970" s="6">
        <v>2.52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21.75</v>
      </c>
      <c r="G971" s="6">
        <v>0.65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3.17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135.68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203.83</v>
      </c>
      <c r="G977" s="6">
        <v>203.83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203.83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23.22</v>
      </c>
      <c r="G980" s="6">
        <v>11.61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27.31</v>
      </c>
      <c r="G981" s="6">
        <v>13.65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25.26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229.09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3.98</v>
      </c>
      <c r="G987" s="6">
        <v>0.16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310.72000000000003</v>
      </c>
      <c r="G988" s="6">
        <v>310.72000000000003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310.88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26.27</v>
      </c>
      <c r="G991" s="6">
        <v>12.16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21.75</v>
      </c>
      <c r="G992" s="6">
        <v>3.17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15.33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326.20999999999998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21.93</v>
      </c>
      <c r="G998" s="6">
        <v>10.96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27.31</v>
      </c>
      <c r="G999" s="6">
        <v>13.65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24.61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108.87</v>
      </c>
      <c r="G1002" s="6">
        <v>108.87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108.87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133.47999999999999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285.43</v>
      </c>
      <c r="G1008" s="6">
        <v>285.43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23.11</v>
      </c>
      <c r="G1009" s="6">
        <v>138.66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424.09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26.27</v>
      </c>
      <c r="G1012" s="6">
        <v>24.91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21.75</v>
      </c>
      <c r="G1013" s="6">
        <v>6.49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31.4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455.49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14.67</v>
      </c>
      <c r="G1019" s="6">
        <v>0.28000000000000003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473.85</v>
      </c>
      <c r="G1020" s="6">
        <v>473.85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474.13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22.26</v>
      </c>
      <c r="G1023" s="6">
        <v>20.58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26.27</v>
      </c>
      <c r="G1024" s="6">
        <v>24.29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44.87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519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44.75</v>
      </c>
      <c r="G1030" s="6">
        <v>44.75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44.75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22.26</v>
      </c>
      <c r="G1033" s="6">
        <v>11.13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26.27</v>
      </c>
      <c r="G1034" s="6">
        <v>13.13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24.26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69.010000000000005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44.75</v>
      </c>
      <c r="G1040" s="6">
        <v>44.75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44.75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44.75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516</v>
      </c>
      <c r="G1046" s="6">
        <v>516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6.44</v>
      </c>
      <c r="G1047" s="6">
        <v>25.76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541.76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22.87</v>
      </c>
      <c r="G1050" s="6">
        <v>9.14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26.98</v>
      </c>
      <c r="G1051" s="6">
        <v>53.96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63.1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604.86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163.6</v>
      </c>
      <c r="G1057" s="6">
        <v>163.6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3.98</v>
      </c>
      <c r="G1058" s="6">
        <v>3.98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167.58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26.27</v>
      </c>
      <c r="G1061" s="6">
        <v>13.13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13.13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180.71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10.29</v>
      </c>
      <c r="G1067" s="6">
        <v>10.29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10.29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22.26</v>
      </c>
      <c r="G1070" s="6">
        <v>11.13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26.27</v>
      </c>
      <c r="G1071" s="6">
        <v>13.13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24.26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34.549999999999997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0.92</v>
      </c>
      <c r="G1077" s="6">
        <v>2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42.58</v>
      </c>
      <c r="G1078" s="6">
        <v>20.309999999999999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69.42</v>
      </c>
      <c r="G1079" s="6">
        <v>0.13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5.18</v>
      </c>
      <c r="G1080" s="6">
        <v>5.65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28.09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22.82</v>
      </c>
      <c r="G1083" s="6">
        <v>24.94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26.81</v>
      </c>
      <c r="G1084" s="6">
        <v>35.65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60.59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24.71</v>
      </c>
      <c r="G1087" s="6">
        <v>29.65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29.65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118.33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22.26</v>
      </c>
      <c r="G1096" s="6">
        <v>6.67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26.27</v>
      </c>
      <c r="G1097" s="6">
        <v>13.13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19.8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660.16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7.28</v>
      </c>
      <c r="G1103" s="6">
        <v>7.28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14.67</v>
      </c>
      <c r="G1104" s="6">
        <v>0.28999999999999998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7.57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22.26</v>
      </c>
      <c r="G1107" s="6">
        <v>3.33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26.27</v>
      </c>
      <c r="G1108" s="6">
        <v>3.94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7.27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14.84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14.67</v>
      </c>
      <c r="G1114" s="6">
        <v>0.28999999999999998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15.65</v>
      </c>
      <c r="G1115" s="6">
        <v>17.21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17.5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22.26</v>
      </c>
      <c r="G1118" s="6">
        <v>3.33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26.27</v>
      </c>
      <c r="G1119" s="6">
        <v>3.94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7.27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24.77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0.92</v>
      </c>
      <c r="G1125" s="6">
        <v>4.42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33.36</v>
      </c>
      <c r="G1126" s="6">
        <v>85.4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686.47</v>
      </c>
      <c r="G1127" s="6">
        <v>370.69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460.51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26.98</v>
      </c>
      <c r="G1130" s="6">
        <v>6.2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21.75</v>
      </c>
      <c r="G1131" s="6">
        <v>3.26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9.4600000000000009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469.97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4107.93</v>
      </c>
      <c r="G1137" s="6">
        <v>4107.93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4107.93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0.42</v>
      </c>
      <c r="G1141" s="6">
        <v>1.68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5.26</v>
      </c>
      <c r="G1142" s="6">
        <v>1.05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8.41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23.22</v>
      </c>
      <c r="G1145" s="6">
        <v>14.69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22.26</v>
      </c>
      <c r="G1146" s="6">
        <v>68.22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27.31</v>
      </c>
      <c r="G1147" s="6">
        <v>17.28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26.27</v>
      </c>
      <c r="G1148" s="6">
        <v>80.5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180.69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4297.03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26.27</v>
      </c>
      <c r="G1157" s="6">
        <v>18.38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18.38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514.66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9.0500000000000007</v>
      </c>
      <c r="G1163" s="6">
        <v>8.5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3287.94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22.26</v>
      </c>
      <c r="G1167" s="6">
        <v>12.02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26.27</v>
      </c>
      <c r="G1168" s="6">
        <v>14.18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26.2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3314.14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27.31</v>
      </c>
      <c r="G1178" s="6">
        <v>95.58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36.799999999999997</v>
      </c>
      <c r="G1179" s="6">
        <v>128.80000000000001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21.75</v>
      </c>
      <c r="G1180" s="6">
        <v>76.12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300.5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4227.3900000000003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89.37</v>
      </c>
      <c r="G1186" s="6">
        <v>89.37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46.36</v>
      </c>
      <c r="G1187" s="6">
        <v>4.12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93.49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22.26</v>
      </c>
      <c r="G1190" s="6">
        <v>6.67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26.27</v>
      </c>
      <c r="G1191" s="6">
        <v>7.88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27.75</v>
      </c>
      <c r="G1192" s="6">
        <v>8.32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22.87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116.36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50.28</v>
      </c>
      <c r="G1198" s="6">
        <v>1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27.96</v>
      </c>
      <c r="G1199" s="6">
        <v>27.96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28.96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22.65</v>
      </c>
      <c r="G1202" s="6">
        <v>6.79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6.79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35.75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138.5</v>
      </c>
      <c r="G1208" s="6">
        <v>138.5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1.34</v>
      </c>
      <c r="G1209" s="6">
        <v>5.36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143.86000000000001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23.22</v>
      </c>
      <c r="G1212" s="6">
        <v>5.8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27.31</v>
      </c>
      <c r="G1213" s="6">
        <v>6.82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12.62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156.47999999999999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275.85000000000002</v>
      </c>
      <c r="G1219" s="6">
        <v>275.85000000000002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1.34</v>
      </c>
      <c r="G1220" s="6">
        <v>5.36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281.20999999999998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23.22</v>
      </c>
      <c r="G1223" s="6">
        <v>5.8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27.31</v>
      </c>
      <c r="G1224" s="6">
        <v>6.82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12.62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293.83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103.55</v>
      </c>
      <c r="G1230" s="6">
        <v>103.55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103.55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23.22</v>
      </c>
      <c r="G1233" s="6">
        <v>4.6399999999999997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27.31</v>
      </c>
      <c r="G1234" s="6">
        <v>5.46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10.1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113.65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179.92</v>
      </c>
      <c r="G1240" s="6">
        <v>179.92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179.92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23.22</v>
      </c>
      <c r="G1243" s="6">
        <v>4.6399999999999997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27.31</v>
      </c>
      <c r="G1244" s="6">
        <v>5.46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10.1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190.02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9.36</v>
      </c>
      <c r="G1250" s="6">
        <v>9.82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9.82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23.22</v>
      </c>
      <c r="G1253" s="6">
        <v>3.65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27.31</v>
      </c>
      <c r="G1254" s="6">
        <v>4.29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7.94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12.48</v>
      </c>
      <c r="G1257" s="6">
        <v>12.48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12.48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30.24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23.22</v>
      </c>
      <c r="G1267" s="6">
        <v>2.78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27.31</v>
      </c>
      <c r="G1268" s="6">
        <v>3.27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6.05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56.42</v>
      </c>
      <c r="G1271" s="6">
        <v>56.42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56.42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203.83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2.2799999999999998</v>
      </c>
      <c r="G1277" s="6">
        <v>2.2799999999999998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2.2799999999999998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10.62</v>
      </c>
      <c r="G1280" s="6">
        <v>10.62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10.62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12.9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4.5</v>
      </c>
      <c r="G1286" s="6">
        <v>4.5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80.790000000000006</v>
      </c>
      <c r="G1287" s="6">
        <v>80.790000000000006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85.29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23.22</v>
      </c>
      <c r="G1290" s="6">
        <v>5.33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27.31</v>
      </c>
      <c r="G1291" s="6">
        <v>15.06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20.39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105.68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385.87</v>
      </c>
      <c r="G1297" s="6">
        <v>385.87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385.87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23.22</v>
      </c>
      <c r="G1300" s="6">
        <v>4.0199999999999996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27.31</v>
      </c>
      <c r="G1301" s="6">
        <v>11.37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15.39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401.26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26.4</v>
      </c>
      <c r="G1307" s="6">
        <v>26.4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26.4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23.22</v>
      </c>
      <c r="G1310" s="6">
        <v>4.0199999999999996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27.31</v>
      </c>
      <c r="G1311" s="6">
        <v>11.37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15.39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41.79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10</v>
      </c>
      <c r="G1317" s="6">
        <v>0.1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268.74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23.22</v>
      </c>
      <c r="G1322" s="6">
        <v>3.43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27.31</v>
      </c>
      <c r="G1323" s="6">
        <v>9.69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13.12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281.86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10</v>
      </c>
      <c r="G1329" s="6">
        <v>0.1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8.6199999999999992</v>
      </c>
      <c r="G1330" s="6">
        <v>17.239999999999998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174.8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23.22</v>
      </c>
      <c r="G1334" s="6">
        <v>3.43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27.31</v>
      </c>
      <c r="G1335" s="6">
        <v>9.69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13.12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187.92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10</v>
      </c>
      <c r="G1341" s="6">
        <v>0.1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257.24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23.22</v>
      </c>
      <c r="G1346" s="6">
        <v>9.2799999999999994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27.31</v>
      </c>
      <c r="G1347" s="6">
        <v>10.92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20.2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277.44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23.22</v>
      </c>
      <c r="G1356" s="6">
        <v>185.76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27.31</v>
      </c>
      <c r="G1357" s="6">
        <v>218.48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36.799999999999997</v>
      </c>
      <c r="G1358" s="6">
        <v>294.39999999999998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698.64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2756.11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30.56</v>
      </c>
      <c r="G1364" s="6">
        <v>30.56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30.56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23.22</v>
      </c>
      <c r="G1367" s="6">
        <v>11.61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36.799999999999997</v>
      </c>
      <c r="G1368" s="6">
        <v>11.04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22.65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53.21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27.31</v>
      </c>
      <c r="G1377" s="6">
        <v>5.46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5.46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28.78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21.93</v>
      </c>
      <c r="G1386" s="6">
        <v>16.440000000000001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27.31</v>
      </c>
      <c r="G1387" s="6">
        <v>20.48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36.92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194.86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0.55000000000000004</v>
      </c>
      <c r="G1393" s="6">
        <v>1.1000000000000001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24.42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21.93</v>
      </c>
      <c r="G1397" s="6">
        <v>4.38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27.31</v>
      </c>
      <c r="G1398" s="6">
        <v>5.46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9.84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34.26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14.66</v>
      </c>
      <c r="G1404" s="6">
        <v>14.66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14.66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23.22</v>
      </c>
      <c r="G1407" s="6">
        <v>4.78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27.31</v>
      </c>
      <c r="G1408" s="6">
        <v>5.63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10.41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25.07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5.54</v>
      </c>
      <c r="G1414" s="6">
        <v>5.54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5.54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21.93</v>
      </c>
      <c r="G1417" s="6">
        <v>4.38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27.31</v>
      </c>
      <c r="G1418" s="6">
        <v>5.46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9.84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15.38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23.22</v>
      </c>
      <c r="G1428" s="6">
        <v>2.78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27.31</v>
      </c>
      <c r="G1429" s="6">
        <v>3.27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6.05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56.42</v>
      </c>
      <c r="G1432" s="6">
        <v>56.42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56.42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152.47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10.02</v>
      </c>
      <c r="G1438" s="6">
        <v>10.02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10.02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23.22</v>
      </c>
      <c r="G1441" s="6">
        <v>2.3199999999999998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27.31</v>
      </c>
      <c r="G1442" s="6">
        <v>2.73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5.05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15.07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12.28</v>
      </c>
      <c r="G1448" s="6">
        <v>12.89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12.89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23.22</v>
      </c>
      <c r="G1451" s="6">
        <v>3.65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27.31</v>
      </c>
      <c r="G1452" s="6">
        <v>4.29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7.94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12.48</v>
      </c>
      <c r="G1455" s="6">
        <v>12.48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12.48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33.31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22.87</v>
      </c>
      <c r="G1464" s="6">
        <v>11.43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28.08</v>
      </c>
      <c r="G1465" s="6">
        <v>14.04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25.47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107.88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22.87</v>
      </c>
      <c r="G1474" s="6">
        <v>34.299999999999997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28.08</v>
      </c>
      <c r="G1475" s="6">
        <v>28.08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62.38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8921.61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23.22</v>
      </c>
      <c r="G1490" s="6">
        <v>58.05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27.31</v>
      </c>
      <c r="G1491" s="6">
        <v>68.27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126.32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332.83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27.31</v>
      </c>
      <c r="G1500" s="6">
        <v>8.19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21.75</v>
      </c>
      <c r="G1501" s="6">
        <v>6.52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14.71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380.24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5.54</v>
      </c>
      <c r="G1507" s="6">
        <v>5.54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5.54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21.93</v>
      </c>
      <c r="G1510" s="6">
        <v>4.38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27.31</v>
      </c>
      <c r="G1511" s="6">
        <v>5.46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9.84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15.38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23.22</v>
      </c>
      <c r="G1520" s="6">
        <v>14.42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27.31</v>
      </c>
      <c r="G1521" s="6">
        <v>16.96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31.38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69.97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2.2599999999999998</v>
      </c>
      <c r="G1527" s="6">
        <v>4.74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27.19</v>
      </c>
      <c r="G1529" s="6">
        <v>29.9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27.19</v>
      </c>
      <c r="G1530" s="6">
        <v>23.11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94.02</v>
      </c>
      <c r="G1531" s="6">
        <v>1034.22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108.01</v>
      </c>
      <c r="G1532" s="6">
        <v>1134.0999999999999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2280.86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24.68</v>
      </c>
      <c r="G1535" s="6">
        <v>86.38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26.98</v>
      </c>
      <c r="G1536" s="6">
        <v>51.53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28.67</v>
      </c>
      <c r="G1537" s="6">
        <v>100.34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21.75</v>
      </c>
      <c r="G1538" s="6">
        <v>271.87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510.12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0.62</v>
      </c>
      <c r="G1541" s="6">
        <v>0.52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0.52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2791.5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516.98</v>
      </c>
      <c r="G1547" s="6">
        <v>519.55999999999995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48.46</v>
      </c>
      <c r="G1548" s="6">
        <v>25.33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144.69</v>
      </c>
      <c r="G1549" s="6">
        <v>3.05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547.94000000000005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26.46</v>
      </c>
      <c r="G1552" s="6">
        <v>39.54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21.75</v>
      </c>
      <c r="G1553" s="6">
        <v>21.38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60.92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608.86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516.98</v>
      </c>
      <c r="G1559" s="6">
        <v>516.98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144.69</v>
      </c>
      <c r="G1560" s="6">
        <v>2.2200000000000002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519.20000000000005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26.46</v>
      </c>
      <c r="G1563" s="6">
        <v>13.23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21.75</v>
      </c>
      <c r="G1564" s="6">
        <v>16.309999999999999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29.54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548.74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45.05</v>
      </c>
      <c r="G1570" s="6">
        <v>45.05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60.34</v>
      </c>
      <c r="G1571" s="6">
        <v>60.34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39.07</v>
      </c>
      <c r="G1572" s="6">
        <v>21.87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127.26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25.76</v>
      </c>
      <c r="G1575" s="6">
        <v>53.99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53.99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181.25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317</v>
      </c>
      <c r="G1581" s="6">
        <v>221.9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0.92</v>
      </c>
      <c r="G1582" s="6">
        <v>2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46.36</v>
      </c>
      <c r="G1583" s="6">
        <v>0.18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69.42</v>
      </c>
      <c r="G1584" s="6">
        <v>0.13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224.21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22.82</v>
      </c>
      <c r="G1587" s="6">
        <v>21.67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26.81</v>
      </c>
      <c r="G1588" s="6">
        <v>30.99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52.66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276.87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0.72</v>
      </c>
      <c r="G1594" s="6">
        <v>12.96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12.96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26.98</v>
      </c>
      <c r="G1597" s="6">
        <v>26.98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21.75</v>
      </c>
      <c r="G1598" s="6">
        <v>43.5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70.48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7.22</v>
      </c>
      <c r="G1601" s="6">
        <v>8.66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500.04</v>
      </c>
      <c r="G1602" s="6">
        <v>95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10.050000000000001</v>
      </c>
      <c r="G1603" s="6">
        <v>152.76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40.369999999999997</v>
      </c>
      <c r="G1604" s="6">
        <v>48.44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99.91</v>
      </c>
      <c r="G1605" s="6">
        <v>189.82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494.68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578.12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21.75</v>
      </c>
      <c r="G1614" s="6">
        <v>1.74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1.74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18.239999999999998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G1617"/>
  <sheetViews>
    <sheetView workbookViewId="0">
      <selection activeCell="A5" sqref="A5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678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210.23</v>
      </c>
      <c r="G15" s="6">
        <v>4.24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204.9</v>
      </c>
      <c r="G16" s="6">
        <v>206.94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718.5</v>
      </c>
      <c r="G17" s="6">
        <v>725.68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21.44</v>
      </c>
      <c r="G18" s="6">
        <v>21.65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3.31</v>
      </c>
      <c r="G19" s="6">
        <v>26.74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23.81</v>
      </c>
      <c r="G20" s="6">
        <v>721.44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27.94</v>
      </c>
      <c r="G21" s="6">
        <v>141.09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27.94</v>
      </c>
      <c r="G22" s="6">
        <v>141.09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1988.87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23.5</v>
      </c>
      <c r="G25" s="6">
        <v>94.94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29.5</v>
      </c>
      <c r="G26" s="6">
        <v>238.36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30.21</v>
      </c>
      <c r="G27" s="6">
        <v>244.09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23.26</v>
      </c>
      <c r="G28" s="6">
        <v>190.75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768.14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14.88</v>
      </c>
      <c r="G31" s="6">
        <v>255.48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255.48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3012.49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1500</v>
      </c>
      <c r="G37" s="6">
        <v>1500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1500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1911.19</v>
      </c>
      <c r="G40" s="6">
        <v>183.47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129.07</v>
      </c>
      <c r="G41" s="6">
        <v>12.9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196.37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1696.37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1171.8699999999999</v>
      </c>
      <c r="G47" s="6">
        <v>1171.8699999999999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1171.8699999999999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1911.19</v>
      </c>
      <c r="G50" s="6">
        <v>183.47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129.07</v>
      </c>
      <c r="G51" s="6">
        <v>12.9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196.37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1368.24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1875</v>
      </c>
      <c r="G57" s="6">
        <v>1875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1875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1911.19</v>
      </c>
      <c r="G60" s="6">
        <v>183.47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129.07</v>
      </c>
      <c r="G61" s="6">
        <v>12.9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196.37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2071.37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6333.39</v>
      </c>
      <c r="G67" s="6">
        <v>50667.12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4296.96</v>
      </c>
      <c r="G68" s="6">
        <v>34375.68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20315.849999999999</v>
      </c>
      <c r="G69" s="6">
        <v>81263.399999999994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8644.64</v>
      </c>
      <c r="G70" s="6">
        <v>69157.119999999995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4227.5</v>
      </c>
      <c r="G71" s="6">
        <v>33820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269283.32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269283.32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174.18</v>
      </c>
      <c r="G77" s="6">
        <v>0.09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343.71</v>
      </c>
      <c r="G78" s="6">
        <v>0.24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0.33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8.02</v>
      </c>
      <c r="G81" s="6">
        <v>4.1399999999999997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8.44</v>
      </c>
      <c r="G82" s="6">
        <v>0.05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8.57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44</v>
      </c>
      <c r="G84" s="6">
        <v>0.13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205.62</v>
      </c>
      <c r="G86" s="6">
        <v>0.32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9.1199999999999992</v>
      </c>
      <c r="G87" s="6">
        <v>5.16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9.83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22.87</v>
      </c>
      <c r="G90" s="6">
        <v>0.02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24.75</v>
      </c>
      <c r="G91" s="6">
        <v>0.12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30.95</v>
      </c>
      <c r="G92" s="6">
        <v>0.15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0.28999999999999998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24.26</v>
      </c>
      <c r="G95" s="6">
        <v>1.91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1.91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12.36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0.41</v>
      </c>
      <c r="G101" s="6">
        <v>0.69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2.62</v>
      </c>
      <c r="G102" s="6">
        <v>6.08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42.58</v>
      </c>
      <c r="G103" s="6">
        <v>31.84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26.43</v>
      </c>
      <c r="G104" s="6">
        <v>8.16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306.02</v>
      </c>
      <c r="G105" s="6">
        <v>306.02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352.79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23.26</v>
      </c>
      <c r="G108" s="6">
        <v>32.049999999999997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27.96</v>
      </c>
      <c r="G109" s="6">
        <v>39.64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71.69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424.48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15.5</v>
      </c>
      <c r="G115" s="6">
        <v>151.9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510.95</v>
      </c>
      <c r="G116" s="6">
        <v>510.95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171.09</v>
      </c>
      <c r="G117" s="6">
        <v>171.09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363.25</v>
      </c>
      <c r="G118" s="6">
        <v>363.25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1197.19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1197.19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15.5</v>
      </c>
      <c r="G124" s="6">
        <v>155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510.95</v>
      </c>
      <c r="G125" s="6">
        <v>510.95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195.06</v>
      </c>
      <c r="G126" s="6">
        <v>195.06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904.74</v>
      </c>
      <c r="G127" s="6">
        <v>904.74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1765.75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1765.75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15.5</v>
      </c>
      <c r="G133" s="6">
        <v>155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510.95</v>
      </c>
      <c r="G134" s="6">
        <v>510.95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195.06</v>
      </c>
      <c r="G135" s="6">
        <v>195.06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446.64</v>
      </c>
      <c r="G136" s="6">
        <v>446.64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1307.6500000000001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1307.6500000000001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15.5</v>
      </c>
      <c r="G142" s="6">
        <v>155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510.95</v>
      </c>
      <c r="G143" s="6">
        <v>510.95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195.06</v>
      </c>
      <c r="G144" s="6">
        <v>195.06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446.64</v>
      </c>
      <c r="G145" s="6">
        <v>446.64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1307.6500000000001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1307.6500000000001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15.5</v>
      </c>
      <c r="G151" s="6">
        <v>155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510.95</v>
      </c>
      <c r="G152" s="6">
        <v>510.95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195.06</v>
      </c>
      <c r="G153" s="6">
        <v>195.06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904.74</v>
      </c>
      <c r="G154" s="6">
        <v>904.74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1765.75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1765.75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15.5</v>
      </c>
      <c r="G160" s="6">
        <v>148.80000000000001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510.95</v>
      </c>
      <c r="G161" s="6">
        <v>510.95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171.09</v>
      </c>
      <c r="G162" s="6">
        <v>171.09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378.97</v>
      </c>
      <c r="G163" s="6">
        <v>378.97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1209.81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1209.81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21.78</v>
      </c>
      <c r="G169" s="6">
        <v>0.45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26.43</v>
      </c>
      <c r="G170" s="6">
        <v>9.43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210.87</v>
      </c>
      <c r="G171" s="6">
        <v>210.87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220.75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23.26</v>
      </c>
      <c r="G174" s="6">
        <v>8.9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27.96</v>
      </c>
      <c r="G175" s="6">
        <v>11.01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19.91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240.66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10.65</v>
      </c>
      <c r="G181" s="6">
        <v>166.14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166.14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28.62</v>
      </c>
      <c r="G184" s="6">
        <v>12.19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23.26</v>
      </c>
      <c r="G185" s="6">
        <v>9.9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22.09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188.23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1.22</v>
      </c>
      <c r="G191" s="6">
        <v>10.73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608.5</v>
      </c>
      <c r="G192" s="6">
        <v>608.5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40</v>
      </c>
      <c r="G193" s="6">
        <v>64.52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683.75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30.21</v>
      </c>
      <c r="G196" s="6">
        <v>19.66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23.26</v>
      </c>
      <c r="G197" s="6">
        <v>7.55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27.21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710.96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1.22</v>
      </c>
      <c r="G203" s="6">
        <v>5.87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35.04</v>
      </c>
      <c r="G204" s="6">
        <v>240.03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623.96</v>
      </c>
      <c r="G205" s="6">
        <v>341.49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40</v>
      </c>
      <c r="G206" s="6">
        <v>35.31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622.70000000000005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30.21</v>
      </c>
      <c r="G209" s="6">
        <v>11.55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23.26</v>
      </c>
      <c r="G210" s="6">
        <v>4.4400000000000004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15.99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638.69000000000005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1.22</v>
      </c>
      <c r="G216" s="6">
        <v>5.87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35.04</v>
      </c>
      <c r="G217" s="6">
        <v>240.03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623.96</v>
      </c>
      <c r="G218" s="6">
        <v>341.49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40</v>
      </c>
      <c r="G219" s="6">
        <v>35.31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622.70000000000005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30.21</v>
      </c>
      <c r="G222" s="6">
        <v>11.55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23.26</v>
      </c>
      <c r="G223" s="6">
        <v>4.4400000000000004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15.99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638.69000000000005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1.22</v>
      </c>
      <c r="G229" s="6">
        <v>5.75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35.04</v>
      </c>
      <c r="G230" s="6">
        <v>77.150000000000006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316.06</v>
      </c>
      <c r="G231" s="6">
        <v>316.06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40</v>
      </c>
      <c r="G232" s="6">
        <v>2.54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401.5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30.21</v>
      </c>
      <c r="G235" s="6">
        <v>8.51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23.26</v>
      </c>
      <c r="G236" s="6">
        <v>3.27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11.78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413.28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1.22</v>
      </c>
      <c r="G242" s="6">
        <v>5.87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35.04</v>
      </c>
      <c r="G243" s="6">
        <v>240.03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623.96</v>
      </c>
      <c r="G244" s="6">
        <v>341.49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40</v>
      </c>
      <c r="G245" s="6">
        <v>35.31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622.70000000000005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30.21</v>
      </c>
      <c r="G248" s="6">
        <v>11.55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23.26</v>
      </c>
      <c r="G249" s="6">
        <v>4.4400000000000004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15.99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638.69000000000005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351.93</v>
      </c>
      <c r="G255" s="6">
        <v>733.17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0.2</v>
      </c>
      <c r="G256" s="6">
        <v>4.88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26.43</v>
      </c>
      <c r="G257" s="6">
        <v>32.950000000000003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771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30.21</v>
      </c>
      <c r="G260" s="6">
        <v>51.56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23.26</v>
      </c>
      <c r="G261" s="6">
        <v>19.84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71.400000000000006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842.4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351.93</v>
      </c>
      <c r="G267" s="6">
        <v>733.17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0.2</v>
      </c>
      <c r="G268" s="6">
        <v>4.88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26.43</v>
      </c>
      <c r="G269" s="6">
        <v>32.950000000000003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771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30.21</v>
      </c>
      <c r="G272" s="6">
        <v>51.56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23.26</v>
      </c>
      <c r="G273" s="6">
        <v>19.84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71.400000000000006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842.4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871.58</v>
      </c>
      <c r="G279" s="6">
        <v>871.58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0.2</v>
      </c>
      <c r="G280" s="6">
        <v>3.48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26.43</v>
      </c>
      <c r="G281" s="6">
        <v>11.2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886.26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30.21</v>
      </c>
      <c r="G284" s="6">
        <v>21.75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23.26</v>
      </c>
      <c r="G285" s="6">
        <v>8.3699999999999992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30.12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916.38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351.93</v>
      </c>
      <c r="G291" s="6">
        <v>733.17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0.2</v>
      </c>
      <c r="G292" s="6">
        <v>4.88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26.43</v>
      </c>
      <c r="G293" s="6">
        <v>32.950000000000003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771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30.21</v>
      </c>
      <c r="G296" s="6">
        <v>51.56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23.26</v>
      </c>
      <c r="G297" s="6">
        <v>19.84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71.400000000000006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842.4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871.58</v>
      </c>
      <c r="G303" s="6">
        <v>871.58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0.2</v>
      </c>
      <c r="G304" s="6">
        <v>3.48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26.43</v>
      </c>
      <c r="G305" s="6">
        <v>11.2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886.26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30.21</v>
      </c>
      <c r="G308" s="6">
        <v>21.75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23.26</v>
      </c>
      <c r="G309" s="6">
        <v>8.3699999999999992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30.12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916.38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351.93</v>
      </c>
      <c r="G315" s="6">
        <v>733.17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0.2</v>
      </c>
      <c r="G316" s="6">
        <v>4.88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26.43</v>
      </c>
      <c r="G317" s="6">
        <v>32.950000000000003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771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30.21</v>
      </c>
      <c r="G320" s="6">
        <v>51.56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23.26</v>
      </c>
      <c r="G321" s="6">
        <v>19.84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71.400000000000006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842.4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351.93</v>
      </c>
      <c r="G327" s="6">
        <v>733.17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0.2</v>
      </c>
      <c r="G328" s="6">
        <v>4.88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26.43</v>
      </c>
      <c r="G329" s="6">
        <v>32.950000000000003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771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30.21</v>
      </c>
      <c r="G332" s="6">
        <v>51.56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23.26</v>
      </c>
      <c r="G333" s="6">
        <v>19.84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71.400000000000006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842.4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351.93</v>
      </c>
      <c r="G339" s="6">
        <v>733.17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0.2</v>
      </c>
      <c r="G340" s="6">
        <v>4.88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26.43</v>
      </c>
      <c r="G341" s="6">
        <v>32.950000000000003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771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30.21</v>
      </c>
      <c r="G344" s="6">
        <v>51.56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23.26</v>
      </c>
      <c r="G345" s="6">
        <v>19.84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71.400000000000006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842.4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351.93</v>
      </c>
      <c r="G351" s="6">
        <v>733.17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0.2</v>
      </c>
      <c r="G352" s="6">
        <v>4.88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26.43</v>
      </c>
      <c r="G353" s="6">
        <v>32.950000000000003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771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30.21</v>
      </c>
      <c r="G356" s="6">
        <v>51.56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23.26</v>
      </c>
      <c r="G357" s="6">
        <v>19.84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71.400000000000006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842.4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351.93</v>
      </c>
      <c r="G363" s="6">
        <v>733.17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0.2</v>
      </c>
      <c r="G364" s="6">
        <v>4.88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26.43</v>
      </c>
      <c r="G365" s="6">
        <v>32.950000000000003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771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30.21</v>
      </c>
      <c r="G368" s="6">
        <v>51.56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23.26</v>
      </c>
      <c r="G369" s="6">
        <v>19.84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71.400000000000006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842.4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351.93</v>
      </c>
      <c r="G375" s="6">
        <v>733.17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0.2</v>
      </c>
      <c r="G376" s="6">
        <v>4.88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26.43</v>
      </c>
      <c r="G377" s="6">
        <v>32.950000000000003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771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30.21</v>
      </c>
      <c r="G380" s="6">
        <v>51.56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23.26</v>
      </c>
      <c r="G381" s="6">
        <v>19.84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71.400000000000006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842.4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351.93</v>
      </c>
      <c r="G387" s="6">
        <v>733.17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0.2</v>
      </c>
      <c r="G388" s="6">
        <v>4.88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26.43</v>
      </c>
      <c r="G389" s="6">
        <v>32.950000000000003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771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30.21</v>
      </c>
      <c r="G392" s="6">
        <v>51.56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23.26</v>
      </c>
      <c r="G393" s="6">
        <v>19.84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71.400000000000006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842.4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351.93</v>
      </c>
      <c r="G399" s="6">
        <v>733.17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0.2</v>
      </c>
      <c r="G400" s="6">
        <v>4.88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26.43</v>
      </c>
      <c r="G401" s="6">
        <v>32.950000000000003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771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30.21</v>
      </c>
      <c r="G404" s="6">
        <v>51.56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23.26</v>
      </c>
      <c r="G405" s="6">
        <v>19.84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71.400000000000006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842.4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871.58</v>
      </c>
      <c r="G411" s="6">
        <v>871.58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0.2</v>
      </c>
      <c r="G412" s="6">
        <v>3.48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26.43</v>
      </c>
      <c r="G413" s="6">
        <v>11.2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886.26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30.21</v>
      </c>
      <c r="G416" s="6">
        <v>21.75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23.26</v>
      </c>
      <c r="G417" s="6">
        <v>8.3699999999999992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30.12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916.38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21.46</v>
      </c>
      <c r="G423" s="6">
        <v>64.38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90.53</v>
      </c>
      <c r="G424" s="6">
        <v>90.53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154.91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30.01</v>
      </c>
      <c r="G427" s="6">
        <v>10.5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23.26</v>
      </c>
      <c r="G428" s="6">
        <v>13.95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24.45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179.36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1819.09</v>
      </c>
      <c r="G434" s="6">
        <v>964.11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964.11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964.11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109.53</v>
      </c>
      <c r="G440" s="6">
        <v>445.81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445.81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10.57</v>
      </c>
      <c r="G443" s="6">
        <v>3.5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33.659999999999997</v>
      </c>
      <c r="G444" s="6">
        <v>11.15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19.920000000000002</v>
      </c>
      <c r="G445" s="6">
        <v>20.11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44.37</v>
      </c>
      <c r="G446" s="6">
        <v>100.83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135.59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24.06</v>
      </c>
      <c r="G449" s="6">
        <v>66.64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30.21</v>
      </c>
      <c r="G450" s="6">
        <v>9.51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30.01</v>
      </c>
      <c r="G451" s="6">
        <v>83.95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160.1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32.909999999999997</v>
      </c>
      <c r="G454" s="6">
        <v>66.47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27.27</v>
      </c>
      <c r="G455" s="6">
        <v>55.08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121.55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863.05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109.53</v>
      </c>
      <c r="G461" s="6">
        <v>441.4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441.4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10.57</v>
      </c>
      <c r="G464" s="6">
        <v>3.46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33.659999999999997</v>
      </c>
      <c r="G465" s="6">
        <v>11.04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19.920000000000002</v>
      </c>
      <c r="G466" s="6">
        <v>19.920000000000002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44.37</v>
      </c>
      <c r="G467" s="6">
        <v>99.83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134.25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23.99</v>
      </c>
      <c r="G470" s="6">
        <v>66.45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30.21</v>
      </c>
      <c r="G471" s="6">
        <v>9.42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30.01</v>
      </c>
      <c r="G472" s="6">
        <v>83.12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158.99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32.909999999999997</v>
      </c>
      <c r="G475" s="6">
        <v>65.819999999999993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27.27</v>
      </c>
      <c r="G476" s="6">
        <v>54.54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120.36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855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109.53</v>
      </c>
      <c r="G482" s="6">
        <v>445.81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445.81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10.57</v>
      </c>
      <c r="G485" s="6">
        <v>3.5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33.659999999999997</v>
      </c>
      <c r="G486" s="6">
        <v>11.15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44.37</v>
      </c>
      <c r="G487" s="6">
        <v>100.83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115.48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24.06</v>
      </c>
      <c r="G490" s="6">
        <v>66.64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30.21</v>
      </c>
      <c r="G491" s="6">
        <v>9.51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30.01</v>
      </c>
      <c r="G492" s="6">
        <v>83.95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160.1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32.909999999999997</v>
      </c>
      <c r="G495" s="6">
        <v>66.47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27.27</v>
      </c>
      <c r="G496" s="6">
        <v>55.08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121.55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842.94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24.06</v>
      </c>
      <c r="G502" s="6">
        <v>36.090000000000003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30.01</v>
      </c>
      <c r="G503" s="6">
        <v>45.01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81.099999999999994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288.91000000000003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24.06</v>
      </c>
      <c r="G515" s="6">
        <v>60.15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30.01</v>
      </c>
      <c r="G516" s="6">
        <v>75.02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135.16999999999999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1165.75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24.06</v>
      </c>
      <c r="G525" s="6">
        <v>60.15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30.01</v>
      </c>
      <c r="G526" s="6">
        <v>75.02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135.16999999999999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1165.75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24.06</v>
      </c>
      <c r="G535" s="6">
        <v>60.15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30.01</v>
      </c>
      <c r="G536" s="6">
        <v>75.02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135.16999999999999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1165.75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1.54</v>
      </c>
      <c r="G542" s="6">
        <v>1.54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187.7</v>
      </c>
      <c r="G543" s="6">
        <v>198.96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200.5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29.79</v>
      </c>
      <c r="G546" s="6">
        <v>6.55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23.26</v>
      </c>
      <c r="G547" s="6">
        <v>5.1100000000000003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11.66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212.16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25.6</v>
      </c>
      <c r="G553" s="6">
        <v>0.46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26.44</v>
      </c>
      <c r="G554" s="6">
        <v>0.34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0.8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19.04</v>
      </c>
      <c r="G557" s="6">
        <v>0.15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69.42</v>
      </c>
      <c r="G558" s="6">
        <v>0.11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25.88</v>
      </c>
      <c r="G559" s="6">
        <v>27.17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40</v>
      </c>
      <c r="G560" s="6">
        <v>8.44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214.12</v>
      </c>
      <c r="G561" s="6">
        <v>12.63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48.5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23.26</v>
      </c>
      <c r="G564" s="6">
        <v>5.55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29.53</v>
      </c>
      <c r="G565" s="6">
        <v>4.28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9.83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59.13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25.6</v>
      </c>
      <c r="G571" s="6">
        <v>0.46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26.44</v>
      </c>
      <c r="G572" s="6">
        <v>0.34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0.8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19.04</v>
      </c>
      <c r="G575" s="6">
        <v>0.15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69.42</v>
      </c>
      <c r="G576" s="6">
        <v>0.11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25.88</v>
      </c>
      <c r="G577" s="6">
        <v>27.17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40</v>
      </c>
      <c r="G578" s="6">
        <v>8.44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214.12</v>
      </c>
      <c r="G579" s="6">
        <v>12.63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48.5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23.26</v>
      </c>
      <c r="G582" s="6">
        <v>5.55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29.53</v>
      </c>
      <c r="G583" s="6">
        <v>4.28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9.83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59.13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25.6</v>
      </c>
      <c r="G589" s="6">
        <v>0.46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26.44</v>
      </c>
      <c r="G590" s="6">
        <v>0.34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0.8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19.04</v>
      </c>
      <c r="G593" s="6">
        <v>0.15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69.42</v>
      </c>
      <c r="G594" s="6">
        <v>0.11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25.88</v>
      </c>
      <c r="G595" s="6">
        <v>27.17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40</v>
      </c>
      <c r="G596" s="6">
        <v>8.44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214.12</v>
      </c>
      <c r="G597" s="6">
        <v>12.63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48.5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23.26</v>
      </c>
      <c r="G600" s="6">
        <v>5.55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29.53</v>
      </c>
      <c r="G601" s="6">
        <v>4.28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9.83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59.13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25.6</v>
      </c>
      <c r="G607" s="6">
        <v>0.46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26.44</v>
      </c>
      <c r="G608" s="6">
        <v>0.34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0.8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19.04</v>
      </c>
      <c r="G611" s="6">
        <v>0.11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69.42</v>
      </c>
      <c r="G612" s="6">
        <v>0.08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24.13</v>
      </c>
      <c r="G613" s="6">
        <v>25.33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40</v>
      </c>
      <c r="G614" s="6">
        <v>7.92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214.12</v>
      </c>
      <c r="G615" s="6">
        <v>9.6300000000000008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43.07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23.26</v>
      </c>
      <c r="G618" s="6">
        <v>4.8099999999999996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29.53</v>
      </c>
      <c r="G619" s="6">
        <v>3.3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8.11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51.98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19.11</v>
      </c>
      <c r="G625" s="6">
        <v>28.66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28.66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23.9</v>
      </c>
      <c r="G628" s="6">
        <v>2.31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30.21</v>
      </c>
      <c r="G629" s="6">
        <v>12.98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15.29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43.95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19.11</v>
      </c>
      <c r="G635" s="6">
        <v>28.66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28.66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23.9</v>
      </c>
      <c r="G638" s="6">
        <v>2.31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30.21</v>
      </c>
      <c r="G639" s="6">
        <v>12.98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15.29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43.95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0.68</v>
      </c>
      <c r="G645" s="6">
        <v>3.33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3.99</v>
      </c>
      <c r="G646" s="6">
        <v>2.1800000000000002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29.63</v>
      </c>
      <c r="G647" s="6">
        <v>31.46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36.97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30.08</v>
      </c>
      <c r="G650" s="6">
        <v>20.43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23.26</v>
      </c>
      <c r="G651" s="6">
        <v>7.18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27.61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64.58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0.68</v>
      </c>
      <c r="G657" s="6">
        <v>3.33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3.99</v>
      </c>
      <c r="G658" s="6">
        <v>2.1800000000000002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29.63</v>
      </c>
      <c r="G659" s="6">
        <v>31.46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36.97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30.08</v>
      </c>
      <c r="G662" s="6">
        <v>20.43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23.26</v>
      </c>
      <c r="G663" s="6">
        <v>7.18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27.61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64.58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0.68</v>
      </c>
      <c r="G669" s="6">
        <v>3.33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3.99</v>
      </c>
      <c r="G670" s="6">
        <v>2.1800000000000002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29.63</v>
      </c>
      <c r="G671" s="6">
        <v>31.46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36.97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30.08</v>
      </c>
      <c r="G674" s="6">
        <v>20.43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23.26</v>
      </c>
      <c r="G675" s="6">
        <v>7.18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27.61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64.58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0.68</v>
      </c>
      <c r="G681" s="6">
        <v>3.33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3.99</v>
      </c>
      <c r="G682" s="6">
        <v>2.1800000000000002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29.63</v>
      </c>
      <c r="G683" s="6">
        <v>31.46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36.97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30.08</v>
      </c>
      <c r="G686" s="6">
        <v>20.43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23.26</v>
      </c>
      <c r="G687" s="6">
        <v>7.18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27.61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64.58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50.04</v>
      </c>
      <c r="G693" s="6">
        <v>2.0099999999999998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25.05</v>
      </c>
      <c r="G694" s="6">
        <v>25.92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27.93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29.79</v>
      </c>
      <c r="G697" s="6">
        <v>10.82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23.26</v>
      </c>
      <c r="G698" s="6">
        <v>3.52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14.34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42.27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24.75</v>
      </c>
      <c r="G704" s="6">
        <v>11.84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23.26</v>
      </c>
      <c r="G705" s="6">
        <v>11.13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22.97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153.16999999999999</v>
      </c>
      <c r="G708" s="6">
        <v>153.16999999999999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153.16999999999999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176.14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15.48</v>
      </c>
      <c r="G714" s="6">
        <v>3.25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0.62</v>
      </c>
      <c r="G715" s="6">
        <v>0.31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3.56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30.21</v>
      </c>
      <c r="G718" s="6">
        <v>7.4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23.26</v>
      </c>
      <c r="G719" s="6">
        <v>2.86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10.26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696.09</v>
      </c>
      <c r="G722" s="6">
        <v>30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30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43.82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55.36</v>
      </c>
      <c r="G728" s="6">
        <v>5.25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161.44999999999999</v>
      </c>
      <c r="G729" s="6">
        <v>179.2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184.45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30.21</v>
      </c>
      <c r="G732" s="6">
        <v>5.16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23.26</v>
      </c>
      <c r="G733" s="6">
        <v>1.97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7.13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191.58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0.62</v>
      </c>
      <c r="G739" s="6">
        <v>0.01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50.04</v>
      </c>
      <c r="G740" s="6">
        <v>5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5.01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24.1</v>
      </c>
      <c r="G743" s="6">
        <v>2.16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2.16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7.17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2.09</v>
      </c>
      <c r="G749" s="6">
        <v>2.69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74.06</v>
      </c>
      <c r="G750" s="6">
        <v>74.06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76.75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30.08</v>
      </c>
      <c r="G753" s="6">
        <v>16.45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23.26</v>
      </c>
      <c r="G754" s="6">
        <v>6.34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22.79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99.54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1.26</v>
      </c>
      <c r="G760" s="6">
        <v>12.6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17.64</v>
      </c>
      <c r="G761" s="6">
        <v>110.25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122.85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30.21</v>
      </c>
      <c r="G764" s="6">
        <v>38.630000000000003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23.26</v>
      </c>
      <c r="G765" s="6">
        <v>59.47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98.1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220.95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1.26</v>
      </c>
      <c r="G771" s="6">
        <v>12.6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17.64</v>
      </c>
      <c r="G772" s="6">
        <v>110.25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122.85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30.21</v>
      </c>
      <c r="G775" s="6">
        <v>38.630000000000003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23.26</v>
      </c>
      <c r="G776" s="6">
        <v>59.47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98.1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220.95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146.26</v>
      </c>
      <c r="G782" s="6">
        <v>2.77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2.77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212.97</v>
      </c>
      <c r="G785" s="6">
        <v>266.20999999999998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266.20999999999998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23.26</v>
      </c>
      <c r="G788" s="6">
        <v>0.73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0.73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269.70999999999998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33.299999999999997</v>
      </c>
      <c r="G794" s="6">
        <v>7.6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7.6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31.89</v>
      </c>
      <c r="G797" s="6">
        <v>5.2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23.26</v>
      </c>
      <c r="G798" s="6">
        <v>1.26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6.46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14.06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18.82</v>
      </c>
      <c r="G804" s="6">
        <v>0.26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47.68</v>
      </c>
      <c r="G805" s="6">
        <v>6.68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6.94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31.89</v>
      </c>
      <c r="G808" s="6">
        <v>12.13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12.13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19.07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42.9</v>
      </c>
      <c r="G814" s="6">
        <v>2.74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1.27</v>
      </c>
      <c r="G815" s="6">
        <v>1.9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12.85</v>
      </c>
      <c r="G816" s="6">
        <v>3.85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95.23</v>
      </c>
      <c r="G817" s="6">
        <v>30.66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39.15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31.89</v>
      </c>
      <c r="G820" s="6">
        <v>60.59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23.26</v>
      </c>
      <c r="G821" s="6">
        <v>44.19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104.78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143.93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73.09</v>
      </c>
      <c r="G827" s="6">
        <v>1.37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7.12</v>
      </c>
      <c r="G828" s="6">
        <v>7.12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2.3199999999999998</v>
      </c>
      <c r="G829" s="6">
        <v>0.04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82.81</v>
      </c>
      <c r="G830" s="6">
        <v>2.15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10.68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23.5</v>
      </c>
      <c r="G833" s="6">
        <v>2.17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29.5</v>
      </c>
      <c r="G834" s="6">
        <v>2.72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4.8899999999999997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15.57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73.09</v>
      </c>
      <c r="G840" s="6">
        <v>1.37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7.12</v>
      </c>
      <c r="G841" s="6">
        <v>7.12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2.3199999999999998</v>
      </c>
      <c r="G842" s="6">
        <v>0.04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82.81</v>
      </c>
      <c r="G843" s="6">
        <v>2.15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10.68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23.5</v>
      </c>
      <c r="G846" s="6">
        <v>2.17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29.5</v>
      </c>
      <c r="G847" s="6">
        <v>2.72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4.8899999999999997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15.57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73.09</v>
      </c>
      <c r="G853" s="6">
        <v>1.54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2.3199999999999998</v>
      </c>
      <c r="G854" s="6">
        <v>0.06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82.81</v>
      </c>
      <c r="G855" s="6">
        <v>2.23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18.899999999999999</v>
      </c>
      <c r="G856" s="6">
        <v>18.899999999999999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22.73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23.5</v>
      </c>
      <c r="G859" s="6">
        <v>3.63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29.5</v>
      </c>
      <c r="G860" s="6">
        <v>4.5599999999999996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8.19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30.92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520.13</v>
      </c>
      <c r="G870" s="6">
        <v>2600.65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55.62</v>
      </c>
      <c r="G871" s="6">
        <v>2781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14047.85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41841.08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2.83</v>
      </c>
      <c r="G877" s="6">
        <v>8.49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23.92</v>
      </c>
      <c r="G878" s="6">
        <v>23.92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30.17</v>
      </c>
      <c r="G879" s="6">
        <v>5.2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37.61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23.5</v>
      </c>
      <c r="G882" s="6">
        <v>6.8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29.5</v>
      </c>
      <c r="G883" s="6">
        <v>8.5399999999999991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15.34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52.95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2.35</v>
      </c>
      <c r="G889" s="6">
        <v>7.05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18.59</v>
      </c>
      <c r="G890" s="6">
        <v>18.59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30.17</v>
      </c>
      <c r="G891" s="6">
        <v>3.39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29.03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23.5</v>
      </c>
      <c r="G894" s="6">
        <v>5.17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29.5</v>
      </c>
      <c r="G895" s="6">
        <v>6.49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11.66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40.69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3.32</v>
      </c>
      <c r="G901" s="6">
        <v>6.64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2.5499999999999998</v>
      </c>
      <c r="G902" s="6">
        <v>2.5499999999999998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30.17</v>
      </c>
      <c r="G903" s="6">
        <v>4.5999999999999996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52.24</v>
      </c>
      <c r="G904" s="6">
        <v>52.24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66.03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23.5</v>
      </c>
      <c r="G907" s="6">
        <v>7.51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29.5</v>
      </c>
      <c r="G908" s="6">
        <v>9.43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16.940000000000001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82.97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73.09</v>
      </c>
      <c r="G914" s="6">
        <v>0.35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2.3199999999999998</v>
      </c>
      <c r="G915" s="6">
        <v>0.08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82.81</v>
      </c>
      <c r="G917" s="6">
        <v>0.62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82.95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23.5</v>
      </c>
      <c r="G920" s="6">
        <v>9.7799999999999994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29.5</v>
      </c>
      <c r="G921" s="6">
        <v>12.27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22.05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105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4.5</v>
      </c>
      <c r="G929" s="6">
        <v>4.5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44.95</v>
      </c>
      <c r="G930" s="6">
        <v>44.95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229.25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29.5</v>
      </c>
      <c r="G933" s="6">
        <v>73.75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23.26</v>
      </c>
      <c r="G934" s="6">
        <v>58.15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131.9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11.69</v>
      </c>
      <c r="G937" s="6">
        <v>11.69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11.69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372.84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92.76</v>
      </c>
      <c r="G943" s="6">
        <v>92.76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18.489999999999998</v>
      </c>
      <c r="G944" s="6">
        <v>36.979999999999997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84.09</v>
      </c>
      <c r="G945" s="6">
        <v>2.5499999999999998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132.29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29.5</v>
      </c>
      <c r="G948" s="6">
        <v>11.41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23.26</v>
      </c>
      <c r="G949" s="6">
        <v>4.38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15.79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148.08000000000001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185.08</v>
      </c>
      <c r="G955" s="6">
        <v>185.08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33.229999999999997</v>
      </c>
      <c r="G956" s="6">
        <v>9.8800000000000008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194.96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30.08</v>
      </c>
      <c r="G959" s="6">
        <v>14.36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23.26</v>
      </c>
      <c r="G960" s="6">
        <v>3.49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17.850000000000001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212.81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4.5</v>
      </c>
      <c r="G966" s="6">
        <v>0.09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137.61000000000001</v>
      </c>
      <c r="G967" s="6">
        <v>137.61000000000001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137.69999999999999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29.5</v>
      </c>
      <c r="G970" s="6">
        <v>2.83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23.26</v>
      </c>
      <c r="G971" s="6">
        <v>0.7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3.53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141.22999999999999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183.62</v>
      </c>
      <c r="G977" s="6">
        <v>183.62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183.62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24.47</v>
      </c>
      <c r="G980" s="6">
        <v>12.23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30.58</v>
      </c>
      <c r="G981" s="6">
        <v>15.29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27.52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211.14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4.5</v>
      </c>
      <c r="G987" s="6">
        <v>0.18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322.87</v>
      </c>
      <c r="G988" s="6">
        <v>322.87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323.05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29.5</v>
      </c>
      <c r="G991" s="6">
        <v>13.65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23.26</v>
      </c>
      <c r="G992" s="6">
        <v>3.39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17.04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340.09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23.9</v>
      </c>
      <c r="G998" s="6">
        <v>11.95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30.58</v>
      </c>
      <c r="G999" s="6">
        <v>15.29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27.24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101.21</v>
      </c>
      <c r="G1002" s="6">
        <v>101.21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101.21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128.44999999999999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165.85</v>
      </c>
      <c r="G1008" s="6">
        <v>165.85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18.489999999999998</v>
      </c>
      <c r="G1009" s="6">
        <v>110.94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276.79000000000002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29.5</v>
      </c>
      <c r="G1012" s="6">
        <v>27.98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23.26</v>
      </c>
      <c r="G1013" s="6">
        <v>6.95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34.93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311.72000000000003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16.59</v>
      </c>
      <c r="G1019" s="6">
        <v>0.31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372.62</v>
      </c>
      <c r="G1020" s="6">
        <v>372.62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372.93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23.5</v>
      </c>
      <c r="G1023" s="6">
        <v>21.73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29.5</v>
      </c>
      <c r="G1024" s="6">
        <v>27.28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49.01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421.94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35.61</v>
      </c>
      <c r="G1030" s="6">
        <v>35.61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35.61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23.5</v>
      </c>
      <c r="G1033" s="6">
        <v>11.75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29.5</v>
      </c>
      <c r="G1034" s="6">
        <v>14.75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26.5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62.11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35.61</v>
      </c>
      <c r="G1040" s="6">
        <v>35.61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35.61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35.61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426.7</v>
      </c>
      <c r="G1046" s="6">
        <v>426.7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5.15</v>
      </c>
      <c r="G1047" s="6">
        <v>20.6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447.3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24.1</v>
      </c>
      <c r="G1050" s="6">
        <v>9.64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30.21</v>
      </c>
      <c r="G1051" s="6">
        <v>60.42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70.06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517.36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170</v>
      </c>
      <c r="G1057" s="6">
        <v>170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4.5</v>
      </c>
      <c r="G1058" s="6">
        <v>4.5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174.5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29.5</v>
      </c>
      <c r="G1061" s="6">
        <v>14.75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14.75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189.25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23.82</v>
      </c>
      <c r="G1067" s="6">
        <v>23.82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23.82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23.5</v>
      </c>
      <c r="G1070" s="6">
        <v>11.75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29.5</v>
      </c>
      <c r="G1071" s="6">
        <v>14.75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26.5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50.32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1.22</v>
      </c>
      <c r="G1077" s="6">
        <v>2.66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42.58</v>
      </c>
      <c r="G1078" s="6">
        <v>20.309999999999999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69.42</v>
      </c>
      <c r="G1079" s="6">
        <v>0.13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7.59</v>
      </c>
      <c r="G1080" s="6">
        <v>8.2799999999999994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31.38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24.06</v>
      </c>
      <c r="G1083" s="6">
        <v>26.29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30.01</v>
      </c>
      <c r="G1084" s="6">
        <v>39.909999999999997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66.2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27.91</v>
      </c>
      <c r="G1087" s="6">
        <v>33.49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33.49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131.07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23.5</v>
      </c>
      <c r="G1096" s="6">
        <v>7.05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29.5</v>
      </c>
      <c r="G1097" s="6">
        <v>14.75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21.8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662.16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7.28</v>
      </c>
      <c r="G1103" s="6">
        <v>7.28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16.59</v>
      </c>
      <c r="G1104" s="6">
        <v>0.33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7.61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23.5</v>
      </c>
      <c r="G1107" s="6">
        <v>3.52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29.5</v>
      </c>
      <c r="G1108" s="6">
        <v>4.42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7.94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15.55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16.59</v>
      </c>
      <c r="G1114" s="6">
        <v>0.33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20.03</v>
      </c>
      <c r="G1115" s="6">
        <v>22.03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22.36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23.5</v>
      </c>
      <c r="G1118" s="6">
        <v>3.52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29.5</v>
      </c>
      <c r="G1119" s="6">
        <v>4.42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7.94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30.3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1.22</v>
      </c>
      <c r="G1125" s="6">
        <v>5.86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35.04</v>
      </c>
      <c r="G1126" s="6">
        <v>89.7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623.96</v>
      </c>
      <c r="G1127" s="6">
        <v>336.93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432.49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30.21</v>
      </c>
      <c r="G1130" s="6">
        <v>6.94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23.26</v>
      </c>
      <c r="G1131" s="6">
        <v>3.48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10.42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442.91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4470.79</v>
      </c>
      <c r="G1137" s="6">
        <v>4470.79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4470.79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0.33</v>
      </c>
      <c r="G1141" s="6">
        <v>1.32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3.93</v>
      </c>
      <c r="G1142" s="6">
        <v>0.78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7.78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24.47</v>
      </c>
      <c r="G1145" s="6">
        <v>15.48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23.5</v>
      </c>
      <c r="G1146" s="6">
        <v>72.02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30.58</v>
      </c>
      <c r="G1147" s="6">
        <v>19.350000000000001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29.5</v>
      </c>
      <c r="G1148" s="6">
        <v>90.4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197.25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4675.82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29.5</v>
      </c>
      <c r="G1157" s="6">
        <v>20.65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20.65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516.92999999999995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10.23</v>
      </c>
      <c r="G1163" s="6">
        <v>9.61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3289.05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23.5</v>
      </c>
      <c r="G1167" s="6">
        <v>12.69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29.5</v>
      </c>
      <c r="G1168" s="6">
        <v>15.93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28.62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3317.67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30.58</v>
      </c>
      <c r="G1178" s="6">
        <v>107.03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36.81</v>
      </c>
      <c r="G1179" s="6">
        <v>128.83000000000001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23.26</v>
      </c>
      <c r="G1180" s="6">
        <v>81.41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317.27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4244.16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85.42</v>
      </c>
      <c r="G1186" s="6">
        <v>85.42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42.25</v>
      </c>
      <c r="G1187" s="6">
        <v>3.76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89.18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23.5</v>
      </c>
      <c r="G1190" s="6">
        <v>7.05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29.5</v>
      </c>
      <c r="G1191" s="6">
        <v>8.85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30.95</v>
      </c>
      <c r="G1192" s="6">
        <v>9.2799999999999994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25.18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114.36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55.36</v>
      </c>
      <c r="G1198" s="6">
        <v>1.1000000000000001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46.61</v>
      </c>
      <c r="G1199" s="6">
        <v>46.61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47.71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23.88</v>
      </c>
      <c r="G1202" s="6">
        <v>7.16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7.16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54.87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212.81</v>
      </c>
      <c r="G1208" s="6">
        <v>212.81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1.44</v>
      </c>
      <c r="G1209" s="6">
        <v>5.76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218.57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24.47</v>
      </c>
      <c r="G1212" s="6">
        <v>6.11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30.58</v>
      </c>
      <c r="G1213" s="6">
        <v>7.64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13.75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232.32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423.84</v>
      </c>
      <c r="G1219" s="6">
        <v>423.84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1.44</v>
      </c>
      <c r="G1220" s="6">
        <v>5.76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429.6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24.47</v>
      </c>
      <c r="G1223" s="6">
        <v>6.11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30.58</v>
      </c>
      <c r="G1224" s="6">
        <v>7.64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13.75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443.35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159.11000000000001</v>
      </c>
      <c r="G1230" s="6">
        <v>159.11000000000001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159.11000000000001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24.47</v>
      </c>
      <c r="G1233" s="6">
        <v>4.8899999999999997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30.58</v>
      </c>
      <c r="G1234" s="6">
        <v>6.11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11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170.11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276.45</v>
      </c>
      <c r="G1240" s="6">
        <v>276.45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276.45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24.47</v>
      </c>
      <c r="G1243" s="6">
        <v>4.8899999999999997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30.58</v>
      </c>
      <c r="G1244" s="6">
        <v>6.11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11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287.45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9.34</v>
      </c>
      <c r="G1250" s="6">
        <v>9.8000000000000007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9.8000000000000007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24.47</v>
      </c>
      <c r="G1253" s="6">
        <v>3.84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30.58</v>
      </c>
      <c r="G1254" s="6">
        <v>4.8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8.64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10.67</v>
      </c>
      <c r="G1257" s="6">
        <v>10.67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10.67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29.11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24.47</v>
      </c>
      <c r="G1267" s="6">
        <v>2.93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30.58</v>
      </c>
      <c r="G1268" s="6">
        <v>3.66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6.59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53.84</v>
      </c>
      <c r="G1271" s="6">
        <v>53.84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53.84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201.79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3.46</v>
      </c>
      <c r="G1277" s="6">
        <v>3.46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3.46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13.36</v>
      </c>
      <c r="G1280" s="6">
        <v>13.36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13.36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16.82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4.9000000000000004</v>
      </c>
      <c r="G1286" s="6">
        <v>4.9000000000000004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80.790000000000006</v>
      </c>
      <c r="G1287" s="6">
        <v>80.790000000000006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85.69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24.47</v>
      </c>
      <c r="G1290" s="6">
        <v>5.62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30.58</v>
      </c>
      <c r="G1291" s="6">
        <v>16.87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22.49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108.18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420.17</v>
      </c>
      <c r="G1297" s="6">
        <v>420.17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420.17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24.47</v>
      </c>
      <c r="G1300" s="6">
        <v>4.24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30.58</v>
      </c>
      <c r="G1301" s="6">
        <v>12.73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16.97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437.14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28.74</v>
      </c>
      <c r="G1307" s="6">
        <v>28.74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28.74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24.47</v>
      </c>
      <c r="G1310" s="6">
        <v>4.24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30.58</v>
      </c>
      <c r="G1311" s="6">
        <v>12.73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16.97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45.71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12.21</v>
      </c>
      <c r="G1317" s="6">
        <v>0.12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268.76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24.47</v>
      </c>
      <c r="G1322" s="6">
        <v>3.62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30.58</v>
      </c>
      <c r="G1323" s="6">
        <v>10.85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14.47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283.23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12.21</v>
      </c>
      <c r="G1329" s="6">
        <v>0.12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9.39</v>
      </c>
      <c r="G1330" s="6">
        <v>18.78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176.36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24.47</v>
      </c>
      <c r="G1334" s="6">
        <v>3.62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30.58</v>
      </c>
      <c r="G1335" s="6">
        <v>10.85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14.47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190.83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12.21</v>
      </c>
      <c r="G1341" s="6">
        <v>0.12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257.26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24.47</v>
      </c>
      <c r="G1346" s="6">
        <v>9.7799999999999994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30.58</v>
      </c>
      <c r="G1347" s="6">
        <v>12.23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22.01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279.27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24.47</v>
      </c>
      <c r="G1356" s="6">
        <v>195.76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30.58</v>
      </c>
      <c r="G1357" s="6">
        <v>244.64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36.81</v>
      </c>
      <c r="G1358" s="6">
        <v>294.48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734.88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2792.35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38.770000000000003</v>
      </c>
      <c r="G1364" s="6">
        <v>38.770000000000003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38.770000000000003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24.47</v>
      </c>
      <c r="G1367" s="6">
        <v>12.23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36.81</v>
      </c>
      <c r="G1368" s="6">
        <v>11.04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23.27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62.04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30.58</v>
      </c>
      <c r="G1377" s="6">
        <v>6.11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6.11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29.43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23.9</v>
      </c>
      <c r="G1386" s="6">
        <v>17.920000000000002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30.58</v>
      </c>
      <c r="G1387" s="6">
        <v>22.93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40.85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198.79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0.74</v>
      </c>
      <c r="G1393" s="6">
        <v>1.48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24.8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23.9</v>
      </c>
      <c r="G1397" s="6">
        <v>4.78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30.58</v>
      </c>
      <c r="G1398" s="6">
        <v>6.11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10.89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35.69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22.21</v>
      </c>
      <c r="G1404" s="6">
        <v>22.21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22.21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24.47</v>
      </c>
      <c r="G1407" s="6">
        <v>5.04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30.58</v>
      </c>
      <c r="G1408" s="6">
        <v>6.3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11.34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33.549999999999997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5.95</v>
      </c>
      <c r="G1414" s="6">
        <v>5.95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5.95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23.9</v>
      </c>
      <c r="G1417" s="6">
        <v>4.78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30.58</v>
      </c>
      <c r="G1418" s="6">
        <v>6.11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10.89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16.84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24.47</v>
      </c>
      <c r="G1428" s="6">
        <v>2.93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30.58</v>
      </c>
      <c r="G1429" s="6">
        <v>3.66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6.59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53.84</v>
      </c>
      <c r="G1432" s="6">
        <v>53.84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53.84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150.43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8.49</v>
      </c>
      <c r="G1438" s="6">
        <v>8.49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8.49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24.47</v>
      </c>
      <c r="G1441" s="6">
        <v>2.44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30.58</v>
      </c>
      <c r="G1442" s="6">
        <v>3.05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5.49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13.98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12.25</v>
      </c>
      <c r="G1448" s="6">
        <v>12.86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12.86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24.47</v>
      </c>
      <c r="G1451" s="6">
        <v>3.84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30.58</v>
      </c>
      <c r="G1452" s="6">
        <v>4.8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8.64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10.67</v>
      </c>
      <c r="G1455" s="6">
        <v>10.67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10.67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32.17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24.1</v>
      </c>
      <c r="G1464" s="6">
        <v>12.05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26.7</v>
      </c>
      <c r="G1465" s="6">
        <v>13.35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25.4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107.81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24.1</v>
      </c>
      <c r="G1474" s="6">
        <v>36.15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26.7</v>
      </c>
      <c r="G1475" s="6">
        <v>26.7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62.85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8922.08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24.47</v>
      </c>
      <c r="G1490" s="6">
        <v>61.17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30.58</v>
      </c>
      <c r="G1491" s="6">
        <v>76.45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137.62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344.13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30.58</v>
      </c>
      <c r="G1500" s="6">
        <v>9.17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23.26</v>
      </c>
      <c r="G1501" s="6">
        <v>6.97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16.14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381.67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5.95</v>
      </c>
      <c r="G1507" s="6">
        <v>5.95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5.95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23.9</v>
      </c>
      <c r="G1510" s="6">
        <v>4.78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30.58</v>
      </c>
      <c r="G1511" s="6">
        <v>6.11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10.89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16.84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24.47</v>
      </c>
      <c r="G1520" s="6">
        <v>15.19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30.58</v>
      </c>
      <c r="G1521" s="6">
        <v>18.989999999999998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34.18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72.77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3.8</v>
      </c>
      <c r="G1527" s="6">
        <v>7.98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33.119999999999997</v>
      </c>
      <c r="G1529" s="6">
        <v>36.43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33.119999999999997</v>
      </c>
      <c r="G1530" s="6">
        <v>28.15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94.02</v>
      </c>
      <c r="G1531" s="6">
        <v>1034.22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108.01</v>
      </c>
      <c r="G1532" s="6">
        <v>1134.0999999999999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2295.67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25.91</v>
      </c>
      <c r="G1535" s="6">
        <v>90.68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30.21</v>
      </c>
      <c r="G1536" s="6">
        <v>57.7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31.89</v>
      </c>
      <c r="G1537" s="6">
        <v>111.61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23.26</v>
      </c>
      <c r="G1538" s="6">
        <v>290.75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550.74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0.48</v>
      </c>
      <c r="G1541" s="6">
        <v>0.4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0.4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2846.81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530.64</v>
      </c>
      <c r="G1547" s="6">
        <v>533.29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33.229999999999997</v>
      </c>
      <c r="G1548" s="6">
        <v>17.37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84.09</v>
      </c>
      <c r="G1549" s="6">
        <v>1.77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552.42999999999995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30.08</v>
      </c>
      <c r="G1552" s="6">
        <v>44.95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23.26</v>
      </c>
      <c r="G1553" s="6">
        <v>22.87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67.819999999999993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620.25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530.64</v>
      </c>
      <c r="G1559" s="6">
        <v>530.64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84.09</v>
      </c>
      <c r="G1560" s="6">
        <v>1.29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531.92999999999995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30.08</v>
      </c>
      <c r="G1563" s="6">
        <v>15.04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23.26</v>
      </c>
      <c r="G1564" s="6">
        <v>17.440000000000001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32.479999999999997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564.41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45.05</v>
      </c>
      <c r="G1570" s="6">
        <v>45.05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61.71</v>
      </c>
      <c r="G1571" s="6">
        <v>61.71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39.07</v>
      </c>
      <c r="G1572" s="6">
        <v>21.87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128.63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28.62</v>
      </c>
      <c r="G1575" s="6">
        <v>59.98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59.98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188.61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184.2</v>
      </c>
      <c r="G1581" s="6">
        <v>128.94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1.22</v>
      </c>
      <c r="G1582" s="6">
        <v>2.66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42.25</v>
      </c>
      <c r="G1583" s="6">
        <v>0.16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69.42</v>
      </c>
      <c r="G1584" s="6">
        <v>0.13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131.88999999999999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24.06</v>
      </c>
      <c r="G1587" s="6">
        <v>22.85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30.01</v>
      </c>
      <c r="G1588" s="6">
        <v>34.69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57.54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189.43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0.62</v>
      </c>
      <c r="G1594" s="6">
        <v>11.16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11.16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30.21</v>
      </c>
      <c r="G1597" s="6">
        <v>30.21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23.26</v>
      </c>
      <c r="G1598" s="6">
        <v>46.52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76.73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7.94</v>
      </c>
      <c r="G1601" s="6">
        <v>9.52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587.87</v>
      </c>
      <c r="G1602" s="6">
        <v>111.69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9.0299999999999994</v>
      </c>
      <c r="G1603" s="6">
        <v>137.25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46.14</v>
      </c>
      <c r="G1604" s="6">
        <v>55.36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94.69</v>
      </c>
      <c r="G1605" s="6">
        <v>179.91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493.73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581.62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23.26</v>
      </c>
      <c r="G1614" s="6">
        <v>1.86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1.86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18.36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G1617"/>
  <sheetViews>
    <sheetView workbookViewId="0">
      <selection activeCell="A5" sqref="A5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679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87.5</v>
      </c>
      <c r="G15" s="6">
        <v>1.76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245</v>
      </c>
      <c r="G16" s="6">
        <v>247.45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648.41</v>
      </c>
      <c r="G17" s="6">
        <v>654.89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22.53</v>
      </c>
      <c r="G18" s="6">
        <v>22.75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3.41</v>
      </c>
      <c r="G19" s="6">
        <v>27.55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31.53</v>
      </c>
      <c r="G20" s="6">
        <v>955.35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36.72</v>
      </c>
      <c r="G21" s="6">
        <v>185.43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36.72</v>
      </c>
      <c r="G22" s="6">
        <v>185.43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2280.61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26.39</v>
      </c>
      <c r="G25" s="6">
        <v>106.61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29.43</v>
      </c>
      <c r="G26" s="6">
        <v>237.79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30.86</v>
      </c>
      <c r="G27" s="6">
        <v>249.34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24.96</v>
      </c>
      <c r="G28" s="6">
        <v>204.7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798.44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15.88</v>
      </c>
      <c r="G31" s="6">
        <v>272.64999999999998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272.64999999999998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3351.7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1250</v>
      </c>
      <c r="G37" s="6">
        <v>1250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1250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1849.3</v>
      </c>
      <c r="G40" s="6">
        <v>177.53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135.86000000000001</v>
      </c>
      <c r="G41" s="6">
        <v>13.58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191.11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1441.11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976.56</v>
      </c>
      <c r="G47" s="6">
        <v>976.56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976.56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1849.3</v>
      </c>
      <c r="G50" s="6">
        <v>177.53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135.86000000000001</v>
      </c>
      <c r="G51" s="6">
        <v>13.58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191.11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1167.67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1562.5</v>
      </c>
      <c r="G57" s="6">
        <v>1562.5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1562.5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1849.3</v>
      </c>
      <c r="G60" s="6">
        <v>177.53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135.86000000000001</v>
      </c>
      <c r="G61" s="6">
        <v>13.58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191.11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1753.61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4092.79</v>
      </c>
      <c r="G67" s="6">
        <v>32742.32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6200.66</v>
      </c>
      <c r="G68" s="6">
        <v>49605.279999999999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20618.52</v>
      </c>
      <c r="G69" s="6">
        <v>82474.080000000002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9771.74</v>
      </c>
      <c r="G70" s="6">
        <v>78173.919999999998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4495.4399999999996</v>
      </c>
      <c r="G71" s="6">
        <v>35963.519999999997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278959.12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278959.12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193.86</v>
      </c>
      <c r="G77" s="6">
        <v>0.1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365.21</v>
      </c>
      <c r="G78" s="6">
        <v>0.25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0.35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8.02</v>
      </c>
      <c r="G81" s="6">
        <v>4.1399999999999997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8.17</v>
      </c>
      <c r="G82" s="6">
        <v>0.05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8.3000000000000007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28.37</v>
      </c>
      <c r="G84" s="6">
        <v>0.08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205.62</v>
      </c>
      <c r="G86" s="6">
        <v>0.32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9.1199999999999992</v>
      </c>
      <c r="G87" s="6">
        <v>5.16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9.7799999999999994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25.74</v>
      </c>
      <c r="G90" s="6">
        <v>0.02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31.92</v>
      </c>
      <c r="G91" s="6">
        <v>0.15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34.15</v>
      </c>
      <c r="G92" s="6">
        <v>0.17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0.34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24.51</v>
      </c>
      <c r="G95" s="6">
        <v>1.93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1.93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12.4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0.2</v>
      </c>
      <c r="G101" s="6">
        <v>0.34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2.76</v>
      </c>
      <c r="G102" s="6">
        <v>6.4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42.58</v>
      </c>
      <c r="G103" s="6">
        <v>31.84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19.899999999999999</v>
      </c>
      <c r="G104" s="6">
        <v>6.14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455.15</v>
      </c>
      <c r="G105" s="6">
        <v>455.15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499.87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24.96</v>
      </c>
      <c r="G108" s="6">
        <v>34.39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27.2</v>
      </c>
      <c r="G109" s="6">
        <v>38.56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72.95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572.82000000000005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11.46</v>
      </c>
      <c r="G115" s="6">
        <v>112.3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424.68</v>
      </c>
      <c r="G116" s="6">
        <v>424.68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132.26</v>
      </c>
      <c r="G117" s="6">
        <v>132.26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333.56</v>
      </c>
      <c r="G118" s="6">
        <v>333.56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1002.8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1002.8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11.46</v>
      </c>
      <c r="G124" s="6">
        <v>114.6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424.68</v>
      </c>
      <c r="G125" s="6">
        <v>424.68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153.04</v>
      </c>
      <c r="G126" s="6">
        <v>153.04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906.58</v>
      </c>
      <c r="G127" s="6">
        <v>906.58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1598.9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1598.9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11.46</v>
      </c>
      <c r="G133" s="6">
        <v>114.6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424.68</v>
      </c>
      <c r="G134" s="6">
        <v>424.68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153.04</v>
      </c>
      <c r="G135" s="6">
        <v>153.04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407.19</v>
      </c>
      <c r="G136" s="6">
        <v>407.19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1099.51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1099.51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11.46</v>
      </c>
      <c r="G142" s="6">
        <v>114.6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424.68</v>
      </c>
      <c r="G143" s="6">
        <v>424.68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153.04</v>
      </c>
      <c r="G144" s="6">
        <v>153.04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407.19</v>
      </c>
      <c r="G145" s="6">
        <v>407.19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1099.51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1099.51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11.46</v>
      </c>
      <c r="G151" s="6">
        <v>114.6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424.68</v>
      </c>
      <c r="G152" s="6">
        <v>424.68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153.04</v>
      </c>
      <c r="G153" s="6">
        <v>153.04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906.58</v>
      </c>
      <c r="G154" s="6">
        <v>906.58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1598.9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1598.9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11.46</v>
      </c>
      <c r="G160" s="6">
        <v>110.01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424.68</v>
      </c>
      <c r="G161" s="6">
        <v>424.68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132.26</v>
      </c>
      <c r="G162" s="6">
        <v>132.26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345.75</v>
      </c>
      <c r="G163" s="6">
        <v>345.75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1012.7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1012.7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22.88</v>
      </c>
      <c r="G169" s="6">
        <v>0.48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19.899999999999999</v>
      </c>
      <c r="G170" s="6">
        <v>7.1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211.08</v>
      </c>
      <c r="G171" s="6">
        <v>211.08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218.66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24.96</v>
      </c>
      <c r="G174" s="6">
        <v>9.5500000000000007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27.2</v>
      </c>
      <c r="G175" s="6">
        <v>10.71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20.260000000000002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238.92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10.32</v>
      </c>
      <c r="G181" s="6">
        <v>160.99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160.99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33.15</v>
      </c>
      <c r="G184" s="6">
        <v>14.12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24.96</v>
      </c>
      <c r="G185" s="6">
        <v>10.63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24.75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185.74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0.61</v>
      </c>
      <c r="G191" s="6">
        <v>5.36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709.94</v>
      </c>
      <c r="G192" s="6">
        <v>709.94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30.12</v>
      </c>
      <c r="G193" s="6">
        <v>48.58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763.88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30.86</v>
      </c>
      <c r="G196" s="6">
        <v>20.079999999999998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24.96</v>
      </c>
      <c r="G197" s="6">
        <v>8.11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28.19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792.07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0.61</v>
      </c>
      <c r="G203" s="6">
        <v>2.93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21.8</v>
      </c>
      <c r="G204" s="6">
        <v>149.33000000000001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727.97</v>
      </c>
      <c r="G205" s="6">
        <v>398.41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30.12</v>
      </c>
      <c r="G206" s="6">
        <v>26.59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577.26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30.86</v>
      </c>
      <c r="G209" s="6">
        <v>11.8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24.96</v>
      </c>
      <c r="G210" s="6">
        <v>4.76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16.559999999999999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593.82000000000005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0.61</v>
      </c>
      <c r="G216" s="6">
        <v>2.93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21.8</v>
      </c>
      <c r="G217" s="6">
        <v>149.33000000000001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727.97</v>
      </c>
      <c r="G218" s="6">
        <v>398.41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30.12</v>
      </c>
      <c r="G219" s="6">
        <v>26.59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577.26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30.86</v>
      </c>
      <c r="G222" s="6">
        <v>11.8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24.96</v>
      </c>
      <c r="G223" s="6">
        <v>4.76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16.559999999999999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593.82000000000005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0.61</v>
      </c>
      <c r="G229" s="6">
        <v>2.87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21.8</v>
      </c>
      <c r="G230" s="6">
        <v>48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368.75</v>
      </c>
      <c r="G231" s="6">
        <v>368.75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30.12</v>
      </c>
      <c r="G232" s="6">
        <v>1.91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421.53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30.86</v>
      </c>
      <c r="G235" s="6">
        <v>8.6999999999999993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24.96</v>
      </c>
      <c r="G236" s="6">
        <v>3.51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12.21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433.74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0.61</v>
      </c>
      <c r="G242" s="6">
        <v>2.93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21.8</v>
      </c>
      <c r="G243" s="6">
        <v>149.33000000000001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727.97</v>
      </c>
      <c r="G244" s="6">
        <v>398.41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30.12</v>
      </c>
      <c r="G245" s="6">
        <v>26.59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577.26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30.86</v>
      </c>
      <c r="G248" s="6">
        <v>11.8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24.96</v>
      </c>
      <c r="G249" s="6">
        <v>4.76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16.559999999999999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593.82000000000005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218.92</v>
      </c>
      <c r="G255" s="6">
        <v>456.07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0.2</v>
      </c>
      <c r="G256" s="6">
        <v>4.88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19.899999999999999</v>
      </c>
      <c r="G257" s="6">
        <v>24.8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485.75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30.86</v>
      </c>
      <c r="G260" s="6">
        <v>52.67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24.96</v>
      </c>
      <c r="G261" s="6">
        <v>21.29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73.959999999999994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559.71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218.92</v>
      </c>
      <c r="G267" s="6">
        <v>456.07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0.2</v>
      </c>
      <c r="G268" s="6">
        <v>4.88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19.899999999999999</v>
      </c>
      <c r="G269" s="6">
        <v>24.8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485.75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30.86</v>
      </c>
      <c r="G272" s="6">
        <v>52.67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24.96</v>
      </c>
      <c r="G273" s="6">
        <v>21.29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73.959999999999994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559.71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542.16999999999996</v>
      </c>
      <c r="G279" s="6">
        <v>542.16999999999996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0.2</v>
      </c>
      <c r="G280" s="6">
        <v>3.48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19.899999999999999</v>
      </c>
      <c r="G281" s="6">
        <v>8.43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554.08000000000004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30.86</v>
      </c>
      <c r="G284" s="6">
        <v>22.21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24.96</v>
      </c>
      <c r="G285" s="6">
        <v>8.98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31.19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585.27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218.92</v>
      </c>
      <c r="G291" s="6">
        <v>456.07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0.2</v>
      </c>
      <c r="G292" s="6">
        <v>4.88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19.899999999999999</v>
      </c>
      <c r="G293" s="6">
        <v>24.8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485.75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30.86</v>
      </c>
      <c r="G296" s="6">
        <v>52.67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24.96</v>
      </c>
      <c r="G297" s="6">
        <v>21.29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73.959999999999994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559.71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542.16999999999996</v>
      </c>
      <c r="G303" s="6">
        <v>542.16999999999996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0.2</v>
      </c>
      <c r="G304" s="6">
        <v>3.48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19.899999999999999</v>
      </c>
      <c r="G305" s="6">
        <v>8.43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554.08000000000004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30.86</v>
      </c>
      <c r="G308" s="6">
        <v>22.21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24.96</v>
      </c>
      <c r="G309" s="6">
        <v>8.98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31.19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585.27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218.92</v>
      </c>
      <c r="G315" s="6">
        <v>456.07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0.2</v>
      </c>
      <c r="G316" s="6">
        <v>4.88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19.899999999999999</v>
      </c>
      <c r="G317" s="6">
        <v>24.8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485.75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30.86</v>
      </c>
      <c r="G320" s="6">
        <v>52.67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24.96</v>
      </c>
      <c r="G321" s="6">
        <v>21.29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73.959999999999994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559.71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218.92</v>
      </c>
      <c r="G327" s="6">
        <v>456.07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0.2</v>
      </c>
      <c r="G328" s="6">
        <v>4.88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19.899999999999999</v>
      </c>
      <c r="G329" s="6">
        <v>24.8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485.75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30.86</v>
      </c>
      <c r="G332" s="6">
        <v>52.67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24.96</v>
      </c>
      <c r="G333" s="6">
        <v>21.29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73.959999999999994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559.71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218.92</v>
      </c>
      <c r="G339" s="6">
        <v>456.07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0.2</v>
      </c>
      <c r="G340" s="6">
        <v>4.88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19.899999999999999</v>
      </c>
      <c r="G341" s="6">
        <v>24.8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485.75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30.86</v>
      </c>
      <c r="G344" s="6">
        <v>52.67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24.96</v>
      </c>
      <c r="G345" s="6">
        <v>21.29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73.959999999999994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559.71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218.92</v>
      </c>
      <c r="G351" s="6">
        <v>456.07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0.2</v>
      </c>
      <c r="G352" s="6">
        <v>4.88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19.899999999999999</v>
      </c>
      <c r="G353" s="6">
        <v>24.8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485.75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30.86</v>
      </c>
      <c r="G356" s="6">
        <v>52.67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24.96</v>
      </c>
      <c r="G357" s="6">
        <v>21.29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73.959999999999994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559.71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218.92</v>
      </c>
      <c r="G363" s="6">
        <v>456.07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0.2</v>
      </c>
      <c r="G364" s="6">
        <v>4.88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19.899999999999999</v>
      </c>
      <c r="G365" s="6">
        <v>24.8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485.75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30.86</v>
      </c>
      <c r="G368" s="6">
        <v>52.67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24.96</v>
      </c>
      <c r="G369" s="6">
        <v>21.29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73.959999999999994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559.71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218.92</v>
      </c>
      <c r="G375" s="6">
        <v>456.07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0.2</v>
      </c>
      <c r="G376" s="6">
        <v>4.88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19.899999999999999</v>
      </c>
      <c r="G377" s="6">
        <v>24.8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485.75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30.86</v>
      </c>
      <c r="G380" s="6">
        <v>52.67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24.96</v>
      </c>
      <c r="G381" s="6">
        <v>21.29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73.959999999999994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559.71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218.92</v>
      </c>
      <c r="G387" s="6">
        <v>456.07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0.2</v>
      </c>
      <c r="G388" s="6">
        <v>4.88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19.899999999999999</v>
      </c>
      <c r="G389" s="6">
        <v>24.8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485.75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30.86</v>
      </c>
      <c r="G392" s="6">
        <v>52.67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24.96</v>
      </c>
      <c r="G393" s="6">
        <v>21.29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73.959999999999994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559.71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218.92</v>
      </c>
      <c r="G399" s="6">
        <v>456.07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0.2</v>
      </c>
      <c r="G400" s="6">
        <v>4.88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19.899999999999999</v>
      </c>
      <c r="G401" s="6">
        <v>24.8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485.75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30.86</v>
      </c>
      <c r="G404" s="6">
        <v>52.67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24.96</v>
      </c>
      <c r="G405" s="6">
        <v>21.29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73.959999999999994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559.71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542.16999999999996</v>
      </c>
      <c r="G411" s="6">
        <v>542.16999999999996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0.2</v>
      </c>
      <c r="G412" s="6">
        <v>3.48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19.899999999999999</v>
      </c>
      <c r="G413" s="6">
        <v>8.43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554.08000000000004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30.86</v>
      </c>
      <c r="G416" s="6">
        <v>22.21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24.96</v>
      </c>
      <c r="G417" s="6">
        <v>8.98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31.19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585.27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21.46</v>
      </c>
      <c r="G423" s="6">
        <v>64.38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104.33</v>
      </c>
      <c r="G424" s="6">
        <v>104.33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168.71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34.32</v>
      </c>
      <c r="G427" s="6">
        <v>12.01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24.96</v>
      </c>
      <c r="G428" s="6">
        <v>14.97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26.98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195.69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2322.0300000000002</v>
      </c>
      <c r="G434" s="6">
        <v>1230.67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1230.67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1230.67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99.65</v>
      </c>
      <c r="G440" s="6">
        <v>405.6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405.6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10.18</v>
      </c>
      <c r="G443" s="6">
        <v>3.37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32.6</v>
      </c>
      <c r="G444" s="6">
        <v>10.79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19.5</v>
      </c>
      <c r="G445" s="6">
        <v>19.690000000000001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58.76</v>
      </c>
      <c r="G446" s="6">
        <v>133.53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167.38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26.93</v>
      </c>
      <c r="G449" s="6">
        <v>74.59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30.86</v>
      </c>
      <c r="G450" s="6">
        <v>9.7200000000000006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34.32</v>
      </c>
      <c r="G451" s="6">
        <v>96.01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180.32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34.22</v>
      </c>
      <c r="G454" s="6">
        <v>69.12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28.25</v>
      </c>
      <c r="G455" s="6">
        <v>57.06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126.18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879.48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99.65</v>
      </c>
      <c r="G461" s="6">
        <v>401.58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401.58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10.18</v>
      </c>
      <c r="G464" s="6">
        <v>3.33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32.6</v>
      </c>
      <c r="G465" s="6">
        <v>10.69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19.5</v>
      </c>
      <c r="G466" s="6">
        <v>19.5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58.76</v>
      </c>
      <c r="G467" s="6">
        <v>132.21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165.73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25.34</v>
      </c>
      <c r="G470" s="6">
        <v>70.19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30.86</v>
      </c>
      <c r="G471" s="6">
        <v>9.6199999999999992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34.32</v>
      </c>
      <c r="G472" s="6">
        <v>95.06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174.87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34.22</v>
      </c>
      <c r="G475" s="6">
        <v>68.44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28.25</v>
      </c>
      <c r="G476" s="6">
        <v>56.5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124.94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867.12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99.65</v>
      </c>
      <c r="G482" s="6">
        <v>405.6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405.6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10.18</v>
      </c>
      <c r="G485" s="6">
        <v>3.37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32.6</v>
      </c>
      <c r="G486" s="6">
        <v>10.79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58.76</v>
      </c>
      <c r="G487" s="6">
        <v>133.53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147.69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26.93</v>
      </c>
      <c r="G490" s="6">
        <v>74.59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30.86</v>
      </c>
      <c r="G491" s="6">
        <v>9.7200000000000006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34.32</v>
      </c>
      <c r="G492" s="6">
        <v>96.01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180.32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34.22</v>
      </c>
      <c r="G495" s="6">
        <v>69.12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28.25</v>
      </c>
      <c r="G496" s="6">
        <v>57.06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126.18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859.79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26.93</v>
      </c>
      <c r="G502" s="6">
        <v>40.39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34.32</v>
      </c>
      <c r="G503" s="6">
        <v>51.48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91.87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299.68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26.93</v>
      </c>
      <c r="G515" s="6">
        <v>67.319999999999993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34.32</v>
      </c>
      <c r="G516" s="6">
        <v>85.8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153.12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1183.7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26.93</v>
      </c>
      <c r="G525" s="6">
        <v>67.319999999999993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34.32</v>
      </c>
      <c r="G526" s="6">
        <v>85.8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153.12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1183.7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26.93</v>
      </c>
      <c r="G535" s="6">
        <v>67.319999999999993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34.32</v>
      </c>
      <c r="G536" s="6">
        <v>85.8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153.12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1183.7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1.59</v>
      </c>
      <c r="G542" s="6">
        <v>1.59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187.7</v>
      </c>
      <c r="G543" s="6">
        <v>198.96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200.55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33.07</v>
      </c>
      <c r="G546" s="6">
        <v>7.27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24.96</v>
      </c>
      <c r="G547" s="6">
        <v>5.49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12.76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213.31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29.56</v>
      </c>
      <c r="G553" s="6">
        <v>0.54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30.43</v>
      </c>
      <c r="G554" s="6">
        <v>0.4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0.94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20</v>
      </c>
      <c r="G557" s="6">
        <v>0.16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69.42</v>
      </c>
      <c r="G558" s="6">
        <v>0.11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25.06</v>
      </c>
      <c r="G559" s="6">
        <v>26.31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30.12</v>
      </c>
      <c r="G560" s="6">
        <v>6.35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138.06</v>
      </c>
      <c r="G561" s="6">
        <v>8.14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41.07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24.96</v>
      </c>
      <c r="G564" s="6">
        <v>5.96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32.770000000000003</v>
      </c>
      <c r="G565" s="6">
        <v>4.75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10.71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52.72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29.56</v>
      </c>
      <c r="G571" s="6">
        <v>0.54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30.43</v>
      </c>
      <c r="G572" s="6">
        <v>0.4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0.94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20</v>
      </c>
      <c r="G575" s="6">
        <v>0.16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69.42</v>
      </c>
      <c r="G576" s="6">
        <v>0.11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25.06</v>
      </c>
      <c r="G577" s="6">
        <v>26.31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30.12</v>
      </c>
      <c r="G578" s="6">
        <v>6.35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138.06</v>
      </c>
      <c r="G579" s="6">
        <v>8.14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41.07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24.96</v>
      </c>
      <c r="G582" s="6">
        <v>5.96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32.770000000000003</v>
      </c>
      <c r="G583" s="6">
        <v>4.75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10.71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52.72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29.56</v>
      </c>
      <c r="G589" s="6">
        <v>0.54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30.43</v>
      </c>
      <c r="G590" s="6">
        <v>0.4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0.94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20</v>
      </c>
      <c r="G593" s="6">
        <v>0.16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69.42</v>
      </c>
      <c r="G594" s="6">
        <v>0.11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25.06</v>
      </c>
      <c r="G595" s="6">
        <v>26.31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30.12</v>
      </c>
      <c r="G596" s="6">
        <v>6.35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138.06</v>
      </c>
      <c r="G597" s="6">
        <v>8.14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41.07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24.96</v>
      </c>
      <c r="G600" s="6">
        <v>5.96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32.770000000000003</v>
      </c>
      <c r="G601" s="6">
        <v>4.75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10.71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52.72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29.56</v>
      </c>
      <c r="G607" s="6">
        <v>0.54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30.43</v>
      </c>
      <c r="G608" s="6">
        <v>0.4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0.94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20</v>
      </c>
      <c r="G611" s="6">
        <v>0.12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69.42</v>
      </c>
      <c r="G612" s="6">
        <v>0.08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23.36</v>
      </c>
      <c r="G613" s="6">
        <v>24.52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30.12</v>
      </c>
      <c r="G614" s="6">
        <v>5.96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138.06</v>
      </c>
      <c r="G615" s="6">
        <v>6.21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36.89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24.96</v>
      </c>
      <c r="G618" s="6">
        <v>5.16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32.770000000000003</v>
      </c>
      <c r="G619" s="6">
        <v>3.67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8.83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46.66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20.47</v>
      </c>
      <c r="G625" s="6">
        <v>30.7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30.7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25.25</v>
      </c>
      <c r="G628" s="6">
        <v>2.44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29.11</v>
      </c>
      <c r="G629" s="6">
        <v>12.51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14.95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45.65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20.47</v>
      </c>
      <c r="G635" s="6">
        <v>30.7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30.7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25.25</v>
      </c>
      <c r="G638" s="6">
        <v>2.44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29.11</v>
      </c>
      <c r="G639" s="6">
        <v>12.51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14.95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45.65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0.75</v>
      </c>
      <c r="G645" s="6">
        <v>3.68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4.4000000000000004</v>
      </c>
      <c r="G646" s="6">
        <v>2.41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25.66</v>
      </c>
      <c r="G647" s="6">
        <v>27.24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33.33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30.73</v>
      </c>
      <c r="G650" s="6">
        <v>20.87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24.96</v>
      </c>
      <c r="G651" s="6">
        <v>7.71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28.58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61.91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0.75</v>
      </c>
      <c r="G657" s="6">
        <v>3.68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4.4000000000000004</v>
      </c>
      <c r="G658" s="6">
        <v>2.41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25.66</v>
      </c>
      <c r="G659" s="6">
        <v>27.24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33.33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30.73</v>
      </c>
      <c r="G662" s="6">
        <v>20.87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24.96</v>
      </c>
      <c r="G663" s="6">
        <v>7.71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28.58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61.91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0.75</v>
      </c>
      <c r="G669" s="6">
        <v>3.68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4.4000000000000004</v>
      </c>
      <c r="G670" s="6">
        <v>2.41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25.66</v>
      </c>
      <c r="G671" s="6">
        <v>27.24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33.33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30.73</v>
      </c>
      <c r="G674" s="6">
        <v>20.87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24.96</v>
      </c>
      <c r="G675" s="6">
        <v>7.71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28.58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61.91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0.75</v>
      </c>
      <c r="G681" s="6">
        <v>3.68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4.4000000000000004</v>
      </c>
      <c r="G682" s="6">
        <v>2.41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25.66</v>
      </c>
      <c r="G683" s="6">
        <v>27.24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33.33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30.73</v>
      </c>
      <c r="G686" s="6">
        <v>20.87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24.96</v>
      </c>
      <c r="G687" s="6">
        <v>7.71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28.58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61.91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50.66</v>
      </c>
      <c r="G693" s="6">
        <v>2.04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13.88</v>
      </c>
      <c r="G694" s="6">
        <v>14.36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16.399999999999999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33.07</v>
      </c>
      <c r="G697" s="6">
        <v>12.02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24.96</v>
      </c>
      <c r="G698" s="6">
        <v>3.77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15.79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32.19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31.92</v>
      </c>
      <c r="G704" s="6">
        <v>15.27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24.96</v>
      </c>
      <c r="G705" s="6">
        <v>11.94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27.21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80.8</v>
      </c>
      <c r="G708" s="6">
        <v>80.8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80.8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108.01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16.579999999999998</v>
      </c>
      <c r="G714" s="6">
        <v>3.48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0.64</v>
      </c>
      <c r="G715" s="6">
        <v>0.32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3.8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30.86</v>
      </c>
      <c r="G718" s="6">
        <v>7.56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24.96</v>
      </c>
      <c r="G719" s="6">
        <v>3.07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10.63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560.6</v>
      </c>
      <c r="G722" s="6">
        <v>24.16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24.16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38.590000000000003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56.05</v>
      </c>
      <c r="G728" s="6">
        <v>5.32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156.62</v>
      </c>
      <c r="G729" s="6">
        <v>173.84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179.16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30.86</v>
      </c>
      <c r="G732" s="6">
        <v>5.27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24.96</v>
      </c>
      <c r="G733" s="6">
        <v>2.12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7.39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186.55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0.64</v>
      </c>
      <c r="G739" s="6">
        <v>0.01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50.66</v>
      </c>
      <c r="G740" s="6">
        <v>5.0599999999999996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5.07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26.98</v>
      </c>
      <c r="G743" s="6">
        <v>2.42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2.42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7.49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2.2999999999999998</v>
      </c>
      <c r="G749" s="6">
        <v>2.96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50.03</v>
      </c>
      <c r="G750" s="6">
        <v>50.03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52.99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30.88</v>
      </c>
      <c r="G753" s="6">
        <v>16.89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24.96</v>
      </c>
      <c r="G754" s="6">
        <v>6.81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23.7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76.69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1.39</v>
      </c>
      <c r="G760" s="6">
        <v>13.9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17.649999999999999</v>
      </c>
      <c r="G761" s="6">
        <v>110.31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124.21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30.86</v>
      </c>
      <c r="G764" s="6">
        <v>39.46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24.96</v>
      </c>
      <c r="G765" s="6">
        <v>63.82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103.28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227.49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1.39</v>
      </c>
      <c r="G771" s="6">
        <v>13.9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17.649999999999999</v>
      </c>
      <c r="G772" s="6">
        <v>110.31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124.21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30.86</v>
      </c>
      <c r="G775" s="6">
        <v>39.46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24.96</v>
      </c>
      <c r="G776" s="6">
        <v>63.82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103.28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227.49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155.05000000000001</v>
      </c>
      <c r="G782" s="6">
        <v>2.94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2.94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88.64</v>
      </c>
      <c r="G785" s="6">
        <v>110.8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110.8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24.96</v>
      </c>
      <c r="G788" s="6">
        <v>0.79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0.79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114.53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29.62</v>
      </c>
      <c r="G794" s="6">
        <v>6.76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6.76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33.4</v>
      </c>
      <c r="G797" s="6">
        <v>5.44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24.96</v>
      </c>
      <c r="G798" s="6">
        <v>1.35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6.79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13.55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20.56</v>
      </c>
      <c r="G804" s="6">
        <v>0.28000000000000003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47.06</v>
      </c>
      <c r="G805" s="6">
        <v>6.6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6.88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33.4</v>
      </c>
      <c r="G808" s="6">
        <v>12.7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12.7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19.579999999999998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46.86</v>
      </c>
      <c r="G814" s="6">
        <v>2.99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1.76</v>
      </c>
      <c r="G815" s="6">
        <v>2.64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13.01</v>
      </c>
      <c r="G816" s="6">
        <v>3.9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93.99</v>
      </c>
      <c r="G817" s="6">
        <v>30.26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39.79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33.4</v>
      </c>
      <c r="G820" s="6">
        <v>63.46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24.96</v>
      </c>
      <c r="G821" s="6">
        <v>47.42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110.88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150.66999999999999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75.94</v>
      </c>
      <c r="G827" s="6">
        <v>1.42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9.0299999999999994</v>
      </c>
      <c r="G828" s="6">
        <v>9.0299999999999994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2.12</v>
      </c>
      <c r="G829" s="6">
        <v>0.04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86.04</v>
      </c>
      <c r="G830" s="6">
        <v>2.23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12.72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26.39</v>
      </c>
      <c r="G833" s="6">
        <v>2.4300000000000002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29.43</v>
      </c>
      <c r="G834" s="6">
        <v>2.71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5.14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17.86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75.94</v>
      </c>
      <c r="G840" s="6">
        <v>1.42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9.0299999999999994</v>
      </c>
      <c r="G841" s="6">
        <v>9.0299999999999994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2.12</v>
      </c>
      <c r="G842" s="6">
        <v>0.04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86.04</v>
      </c>
      <c r="G843" s="6">
        <v>2.23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12.72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26.39</v>
      </c>
      <c r="G846" s="6">
        <v>2.4300000000000002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29.43</v>
      </c>
      <c r="G847" s="6">
        <v>2.71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5.14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17.86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75.94</v>
      </c>
      <c r="G853" s="6">
        <v>1.6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2.12</v>
      </c>
      <c r="G854" s="6">
        <v>0.05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86.04</v>
      </c>
      <c r="G855" s="6">
        <v>2.3199999999999998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23.96</v>
      </c>
      <c r="G856" s="6">
        <v>23.96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27.93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26.39</v>
      </c>
      <c r="G859" s="6">
        <v>4.08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29.43</v>
      </c>
      <c r="G860" s="6">
        <v>4.55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8.6300000000000008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36.56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591.25</v>
      </c>
      <c r="G870" s="6">
        <v>2956.25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57.16</v>
      </c>
      <c r="G871" s="6">
        <v>2858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14480.45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42273.68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3.15</v>
      </c>
      <c r="G877" s="6">
        <v>9.4499999999999993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31.43</v>
      </c>
      <c r="G878" s="6">
        <v>31.43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31.34</v>
      </c>
      <c r="G879" s="6">
        <v>5.4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46.28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26.39</v>
      </c>
      <c r="G882" s="6">
        <v>7.64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29.43</v>
      </c>
      <c r="G883" s="6">
        <v>8.52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16.16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62.44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2.61</v>
      </c>
      <c r="G889" s="6">
        <v>7.83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24.44</v>
      </c>
      <c r="G890" s="6">
        <v>24.44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31.34</v>
      </c>
      <c r="G891" s="6">
        <v>3.52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35.79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26.39</v>
      </c>
      <c r="G894" s="6">
        <v>5.81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29.43</v>
      </c>
      <c r="G895" s="6">
        <v>6.48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12.29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48.08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3.69</v>
      </c>
      <c r="G901" s="6">
        <v>7.38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2.84</v>
      </c>
      <c r="G902" s="6">
        <v>2.84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31.34</v>
      </c>
      <c r="G903" s="6">
        <v>4.7699999999999996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68.650000000000006</v>
      </c>
      <c r="G904" s="6">
        <v>68.650000000000006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83.64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26.39</v>
      </c>
      <c r="G907" s="6">
        <v>8.43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29.43</v>
      </c>
      <c r="G908" s="6">
        <v>9.4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17.829999999999998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101.47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75.94</v>
      </c>
      <c r="G914" s="6">
        <v>0.37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2.12</v>
      </c>
      <c r="G915" s="6">
        <v>7.0000000000000007E-2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86.04</v>
      </c>
      <c r="G917" s="6">
        <v>0.64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82.98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26.39</v>
      </c>
      <c r="G920" s="6">
        <v>10.98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29.43</v>
      </c>
      <c r="G921" s="6">
        <v>12.24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23.22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106.2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4.75</v>
      </c>
      <c r="G929" s="6">
        <v>4.75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68.739999999999995</v>
      </c>
      <c r="G930" s="6">
        <v>68.739999999999995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253.29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29.43</v>
      </c>
      <c r="G933" s="6">
        <v>73.569999999999993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24.96</v>
      </c>
      <c r="G934" s="6">
        <v>62.4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135.97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11.69</v>
      </c>
      <c r="G937" s="6">
        <v>11.69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11.69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400.95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110.92</v>
      </c>
      <c r="G943" s="6">
        <v>110.92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18.489999999999998</v>
      </c>
      <c r="G944" s="6">
        <v>36.979999999999997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92.75</v>
      </c>
      <c r="G945" s="6">
        <v>2.81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150.71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29.43</v>
      </c>
      <c r="G948" s="6">
        <v>11.38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24.96</v>
      </c>
      <c r="G949" s="6">
        <v>4.7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16.079999999999998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166.79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206.71</v>
      </c>
      <c r="G955" s="6">
        <v>206.71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36.369999999999997</v>
      </c>
      <c r="G956" s="6">
        <v>10.81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217.52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30.88</v>
      </c>
      <c r="G959" s="6">
        <v>14.74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24.96</v>
      </c>
      <c r="G960" s="6">
        <v>3.75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18.489999999999998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236.01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4.75</v>
      </c>
      <c r="G966" s="6">
        <v>0.09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109.74</v>
      </c>
      <c r="G967" s="6">
        <v>109.74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109.83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29.43</v>
      </c>
      <c r="G970" s="6">
        <v>2.82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24.96</v>
      </c>
      <c r="G971" s="6">
        <v>0.75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3.57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113.4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194.94</v>
      </c>
      <c r="G977" s="6">
        <v>194.94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194.94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27.39</v>
      </c>
      <c r="G980" s="6">
        <v>13.69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37.11</v>
      </c>
      <c r="G981" s="6">
        <v>18.55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32.24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227.18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4.75</v>
      </c>
      <c r="G987" s="6">
        <v>0.19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257.47000000000003</v>
      </c>
      <c r="G988" s="6">
        <v>257.47000000000003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257.66000000000003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29.43</v>
      </c>
      <c r="G991" s="6">
        <v>13.62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24.96</v>
      </c>
      <c r="G992" s="6">
        <v>3.64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17.260000000000002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274.92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25.25</v>
      </c>
      <c r="G998" s="6">
        <v>12.62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37.11</v>
      </c>
      <c r="G999" s="6">
        <v>18.55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31.17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106.64</v>
      </c>
      <c r="G1002" s="6">
        <v>106.64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106.64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137.81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171.81</v>
      </c>
      <c r="G1008" s="6">
        <v>171.81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18.489999999999998</v>
      </c>
      <c r="G1009" s="6">
        <v>110.94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282.75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29.43</v>
      </c>
      <c r="G1012" s="6">
        <v>27.91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24.96</v>
      </c>
      <c r="G1013" s="6">
        <v>7.45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35.36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318.11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17.510000000000002</v>
      </c>
      <c r="G1019" s="6">
        <v>0.33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304.64</v>
      </c>
      <c r="G1020" s="6">
        <v>304.64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304.97000000000003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26.39</v>
      </c>
      <c r="G1023" s="6">
        <v>24.4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29.43</v>
      </c>
      <c r="G1024" s="6">
        <v>27.21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51.61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356.58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66.540000000000006</v>
      </c>
      <c r="G1030" s="6">
        <v>66.540000000000006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66.540000000000006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26.39</v>
      </c>
      <c r="G1033" s="6">
        <v>13.19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29.43</v>
      </c>
      <c r="G1034" s="6">
        <v>14.71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27.9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94.44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66.540000000000006</v>
      </c>
      <c r="G1040" s="6">
        <v>66.540000000000006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66.540000000000006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66.540000000000006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427.13</v>
      </c>
      <c r="G1046" s="6">
        <v>427.13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5.15</v>
      </c>
      <c r="G1047" s="6">
        <v>20.6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447.73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26.98</v>
      </c>
      <c r="G1050" s="6">
        <v>10.79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30.86</v>
      </c>
      <c r="G1051" s="6">
        <v>61.72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72.510000000000005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520.24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135.57</v>
      </c>
      <c r="G1057" s="6">
        <v>135.57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4.75</v>
      </c>
      <c r="G1058" s="6">
        <v>4.75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140.32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29.43</v>
      </c>
      <c r="G1061" s="6">
        <v>14.71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14.71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155.03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31.24</v>
      </c>
      <c r="G1067" s="6">
        <v>31.24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31.24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26.39</v>
      </c>
      <c r="G1070" s="6">
        <v>13.19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29.43</v>
      </c>
      <c r="G1071" s="6">
        <v>14.71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27.9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59.14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0.61</v>
      </c>
      <c r="G1077" s="6">
        <v>1.33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42.58</v>
      </c>
      <c r="G1078" s="6">
        <v>20.309999999999999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69.42</v>
      </c>
      <c r="G1079" s="6">
        <v>0.13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7.85</v>
      </c>
      <c r="G1080" s="6">
        <v>8.56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30.33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26.93</v>
      </c>
      <c r="G1083" s="6">
        <v>29.43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34.32</v>
      </c>
      <c r="G1084" s="6">
        <v>45.64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75.069999999999993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28.89</v>
      </c>
      <c r="G1087" s="6">
        <v>34.659999999999997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34.659999999999997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140.06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26.39</v>
      </c>
      <c r="G1096" s="6">
        <v>7.91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29.43</v>
      </c>
      <c r="G1097" s="6">
        <v>14.71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22.62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662.98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7.28</v>
      </c>
      <c r="G1103" s="6">
        <v>7.28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17.510000000000002</v>
      </c>
      <c r="G1104" s="6">
        <v>0.35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7.63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26.39</v>
      </c>
      <c r="G1107" s="6">
        <v>3.95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29.43</v>
      </c>
      <c r="G1108" s="6">
        <v>4.41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8.36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15.99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17.510000000000002</v>
      </c>
      <c r="G1114" s="6">
        <v>0.35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20.260000000000002</v>
      </c>
      <c r="G1115" s="6">
        <v>22.28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22.63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26.39</v>
      </c>
      <c r="G1118" s="6">
        <v>3.95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29.43</v>
      </c>
      <c r="G1119" s="6">
        <v>4.41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8.36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30.99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0.61</v>
      </c>
      <c r="G1125" s="6">
        <v>2.93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21.8</v>
      </c>
      <c r="G1126" s="6">
        <v>55.8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727.97</v>
      </c>
      <c r="G1127" s="6">
        <v>393.1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451.83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30.86</v>
      </c>
      <c r="G1130" s="6">
        <v>7.09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24.96</v>
      </c>
      <c r="G1131" s="6">
        <v>3.74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10.83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462.66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4034.04</v>
      </c>
      <c r="G1137" s="6">
        <v>4034.04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4034.04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0.33</v>
      </c>
      <c r="G1141" s="6">
        <v>1.32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3.14</v>
      </c>
      <c r="G1142" s="6">
        <v>0.62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7.62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27.39</v>
      </c>
      <c r="G1145" s="6">
        <v>17.329999999999998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26.39</v>
      </c>
      <c r="G1146" s="6">
        <v>80.87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37.11</v>
      </c>
      <c r="G1147" s="6">
        <v>23.49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29.43</v>
      </c>
      <c r="G1148" s="6">
        <v>90.19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211.88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4253.54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29.43</v>
      </c>
      <c r="G1157" s="6">
        <v>20.6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20.6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516.88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10.8</v>
      </c>
      <c r="G1163" s="6">
        <v>10.15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3289.59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26.39</v>
      </c>
      <c r="G1167" s="6">
        <v>14.25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29.43</v>
      </c>
      <c r="G1168" s="6">
        <v>15.89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30.14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3319.73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37.11</v>
      </c>
      <c r="G1178" s="6">
        <v>129.88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40.99</v>
      </c>
      <c r="G1179" s="6">
        <v>143.46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24.96</v>
      </c>
      <c r="G1180" s="6">
        <v>87.36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360.7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4287.59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83.23</v>
      </c>
      <c r="G1186" s="6">
        <v>83.23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27.24</v>
      </c>
      <c r="G1187" s="6">
        <v>2.42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85.65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26.39</v>
      </c>
      <c r="G1190" s="6">
        <v>7.91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29.43</v>
      </c>
      <c r="G1191" s="6">
        <v>8.82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34.15</v>
      </c>
      <c r="G1192" s="6">
        <v>10.24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26.97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112.62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56.05</v>
      </c>
      <c r="G1198" s="6">
        <v>1.1200000000000001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36.909999999999997</v>
      </c>
      <c r="G1199" s="6">
        <v>36.909999999999997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38.03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26.76</v>
      </c>
      <c r="G1202" s="6">
        <v>8.02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8.02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46.05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132.68</v>
      </c>
      <c r="G1208" s="6">
        <v>132.68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1.49</v>
      </c>
      <c r="G1209" s="6">
        <v>5.96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138.63999999999999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27.39</v>
      </c>
      <c r="G1212" s="6">
        <v>6.84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37.11</v>
      </c>
      <c r="G1213" s="6">
        <v>9.27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16.11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154.75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264.25</v>
      </c>
      <c r="G1219" s="6">
        <v>264.25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1.49</v>
      </c>
      <c r="G1220" s="6">
        <v>5.96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270.20999999999998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27.39</v>
      </c>
      <c r="G1223" s="6">
        <v>6.84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37.11</v>
      </c>
      <c r="G1224" s="6">
        <v>9.27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16.11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286.32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99.2</v>
      </c>
      <c r="G1230" s="6">
        <v>99.2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99.2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27.39</v>
      </c>
      <c r="G1233" s="6">
        <v>5.47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37.11</v>
      </c>
      <c r="G1234" s="6">
        <v>7.42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12.89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112.09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172.35</v>
      </c>
      <c r="G1240" s="6">
        <v>172.35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172.35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27.39</v>
      </c>
      <c r="G1243" s="6">
        <v>5.47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37.11</v>
      </c>
      <c r="G1244" s="6">
        <v>7.42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12.89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185.24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8.35</v>
      </c>
      <c r="G1250" s="6">
        <v>8.76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8.76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27.39</v>
      </c>
      <c r="G1253" s="6">
        <v>4.3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37.11</v>
      </c>
      <c r="G1254" s="6">
        <v>5.83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10.130000000000001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10.94</v>
      </c>
      <c r="G1257" s="6">
        <v>10.94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10.94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29.83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27.39</v>
      </c>
      <c r="G1267" s="6">
        <v>3.28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37.11</v>
      </c>
      <c r="G1268" s="6">
        <v>4.45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7.73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56.95</v>
      </c>
      <c r="G1271" s="6">
        <v>56.95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56.95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206.04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2.98</v>
      </c>
      <c r="G1277" s="6">
        <v>2.98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2.98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13.69</v>
      </c>
      <c r="G1280" s="6">
        <v>13.69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13.69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16.670000000000002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5.32</v>
      </c>
      <c r="G1286" s="6">
        <v>5.32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80.790000000000006</v>
      </c>
      <c r="G1287" s="6">
        <v>80.790000000000006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86.11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27.39</v>
      </c>
      <c r="G1290" s="6">
        <v>6.29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37.11</v>
      </c>
      <c r="G1291" s="6">
        <v>20.47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26.76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112.87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456.18</v>
      </c>
      <c r="G1297" s="6">
        <v>456.18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456.18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27.39</v>
      </c>
      <c r="G1300" s="6">
        <v>4.75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37.11</v>
      </c>
      <c r="G1301" s="6">
        <v>15.45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20.2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476.38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31.21</v>
      </c>
      <c r="G1307" s="6">
        <v>31.21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31.21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27.39</v>
      </c>
      <c r="G1310" s="6">
        <v>4.75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37.11</v>
      </c>
      <c r="G1311" s="6">
        <v>15.45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20.2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51.41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11.45</v>
      </c>
      <c r="G1317" s="6">
        <v>0.11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268.75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27.39</v>
      </c>
      <c r="G1322" s="6">
        <v>4.05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37.11</v>
      </c>
      <c r="G1323" s="6">
        <v>13.17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17.22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285.97000000000003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11.45</v>
      </c>
      <c r="G1329" s="6">
        <v>0.11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10.199999999999999</v>
      </c>
      <c r="G1330" s="6">
        <v>20.399999999999999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177.97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27.39</v>
      </c>
      <c r="G1334" s="6">
        <v>4.05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37.11</v>
      </c>
      <c r="G1335" s="6">
        <v>13.17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17.22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195.19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11.45</v>
      </c>
      <c r="G1341" s="6">
        <v>0.11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257.25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27.39</v>
      </c>
      <c r="G1346" s="6">
        <v>10.95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37.11</v>
      </c>
      <c r="G1347" s="6">
        <v>14.84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25.79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283.04000000000002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27.39</v>
      </c>
      <c r="G1356" s="6">
        <v>219.12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37.11</v>
      </c>
      <c r="G1357" s="6">
        <v>296.88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40.99</v>
      </c>
      <c r="G1358" s="6">
        <v>327.92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843.92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2901.39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29.42</v>
      </c>
      <c r="G1364" s="6">
        <v>29.42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29.42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27.39</v>
      </c>
      <c r="G1367" s="6">
        <v>13.69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40.99</v>
      </c>
      <c r="G1368" s="6">
        <v>12.29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25.98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55.4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37.11</v>
      </c>
      <c r="G1377" s="6">
        <v>7.42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7.42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30.74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25.25</v>
      </c>
      <c r="G1386" s="6">
        <v>18.93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37.11</v>
      </c>
      <c r="G1387" s="6">
        <v>27.83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46.76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204.7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0.37</v>
      </c>
      <c r="G1393" s="6">
        <v>0.74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24.06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25.25</v>
      </c>
      <c r="G1397" s="6">
        <v>5.05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37.11</v>
      </c>
      <c r="G1398" s="6">
        <v>7.42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12.47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36.53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19.13</v>
      </c>
      <c r="G1404" s="6">
        <v>19.13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19.13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27.39</v>
      </c>
      <c r="G1407" s="6">
        <v>5.64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37.11</v>
      </c>
      <c r="G1408" s="6">
        <v>7.65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13.29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32.42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6.17</v>
      </c>
      <c r="G1414" s="6">
        <v>6.17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6.17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25.25</v>
      </c>
      <c r="G1417" s="6">
        <v>5.05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37.11</v>
      </c>
      <c r="G1418" s="6">
        <v>7.42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12.47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18.64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27.39</v>
      </c>
      <c r="G1428" s="6">
        <v>3.28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37.11</v>
      </c>
      <c r="G1429" s="6">
        <v>4.45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7.73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56.95</v>
      </c>
      <c r="G1432" s="6">
        <v>56.95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56.95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154.68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10.39</v>
      </c>
      <c r="G1438" s="6">
        <v>10.39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10.39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27.39</v>
      </c>
      <c r="G1441" s="6">
        <v>2.73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37.11</v>
      </c>
      <c r="G1442" s="6">
        <v>3.71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6.44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16.829999999999998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10.95</v>
      </c>
      <c r="G1448" s="6">
        <v>11.49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11.49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27.39</v>
      </c>
      <c r="G1451" s="6">
        <v>4.3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37.11</v>
      </c>
      <c r="G1452" s="6">
        <v>5.83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10.130000000000001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10.94</v>
      </c>
      <c r="G1455" s="6">
        <v>10.94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10.94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32.56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26.98</v>
      </c>
      <c r="G1464" s="6">
        <v>13.49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41.47</v>
      </c>
      <c r="G1465" s="6">
        <v>20.73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34.22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116.63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26.98</v>
      </c>
      <c r="G1474" s="6">
        <v>40.47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41.47</v>
      </c>
      <c r="G1475" s="6">
        <v>41.47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81.94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8941.17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27.39</v>
      </c>
      <c r="G1490" s="6">
        <v>68.47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37.11</v>
      </c>
      <c r="G1491" s="6">
        <v>92.77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161.24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367.75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37.11</v>
      </c>
      <c r="G1500" s="6">
        <v>11.13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24.96</v>
      </c>
      <c r="G1501" s="6">
        <v>7.48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18.61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384.14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6.17</v>
      </c>
      <c r="G1507" s="6">
        <v>6.17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6.17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25.25</v>
      </c>
      <c r="G1510" s="6">
        <v>5.05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37.11</v>
      </c>
      <c r="G1511" s="6">
        <v>7.42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12.47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18.64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27.39</v>
      </c>
      <c r="G1520" s="6">
        <v>17.010000000000002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37.11</v>
      </c>
      <c r="G1521" s="6">
        <v>23.04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40.049999999999997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78.64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5.25</v>
      </c>
      <c r="G1527" s="6">
        <v>11.02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32.69</v>
      </c>
      <c r="G1529" s="6">
        <v>35.950000000000003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32.69</v>
      </c>
      <c r="G1530" s="6">
        <v>27.78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124.52</v>
      </c>
      <c r="G1531" s="6">
        <v>1369.72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143.05000000000001</v>
      </c>
      <c r="G1532" s="6">
        <v>1502.02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3001.28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28.79</v>
      </c>
      <c r="G1535" s="6">
        <v>100.76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30.86</v>
      </c>
      <c r="G1536" s="6">
        <v>58.94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33.4</v>
      </c>
      <c r="G1537" s="6">
        <v>116.9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24.96</v>
      </c>
      <c r="G1538" s="6">
        <v>312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588.6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0.57999999999999996</v>
      </c>
      <c r="G1541" s="6">
        <v>0.49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0.49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3590.37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358.49</v>
      </c>
      <c r="G1547" s="6">
        <v>360.28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36.369999999999997</v>
      </c>
      <c r="G1548" s="6">
        <v>19.010000000000002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92.75</v>
      </c>
      <c r="G1549" s="6">
        <v>1.95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381.24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30.88</v>
      </c>
      <c r="G1552" s="6">
        <v>46.14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24.96</v>
      </c>
      <c r="G1553" s="6">
        <v>24.54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70.680000000000007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451.92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358.49</v>
      </c>
      <c r="G1559" s="6">
        <v>358.49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92.75</v>
      </c>
      <c r="G1560" s="6">
        <v>1.42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359.91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30.88</v>
      </c>
      <c r="G1563" s="6">
        <v>15.44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24.96</v>
      </c>
      <c r="G1564" s="6">
        <v>18.72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34.159999999999997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394.07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50.8</v>
      </c>
      <c r="G1570" s="6">
        <v>50.8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57.36</v>
      </c>
      <c r="G1571" s="6">
        <v>57.36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44.05</v>
      </c>
      <c r="G1572" s="6">
        <v>24.66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132.82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33.15</v>
      </c>
      <c r="G1575" s="6">
        <v>69.48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69.48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202.3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190.81</v>
      </c>
      <c r="G1581" s="6">
        <v>133.56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0.61</v>
      </c>
      <c r="G1582" s="6">
        <v>1.33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27.24</v>
      </c>
      <c r="G1583" s="6">
        <v>0.1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69.42</v>
      </c>
      <c r="G1584" s="6">
        <v>0.13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135.12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26.93</v>
      </c>
      <c r="G1587" s="6">
        <v>25.58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34.32</v>
      </c>
      <c r="G1588" s="6">
        <v>39.67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65.25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200.37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0.64</v>
      </c>
      <c r="G1594" s="6">
        <v>11.52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11.52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30.86</v>
      </c>
      <c r="G1597" s="6">
        <v>30.86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24.96</v>
      </c>
      <c r="G1598" s="6">
        <v>49.92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80.78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7.78</v>
      </c>
      <c r="G1601" s="6">
        <v>9.33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472.14</v>
      </c>
      <c r="G1602" s="6">
        <v>89.7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11.23</v>
      </c>
      <c r="G1603" s="6">
        <v>170.69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43.05</v>
      </c>
      <c r="G1604" s="6">
        <v>51.66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108.88</v>
      </c>
      <c r="G1605" s="6">
        <v>206.87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528.25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620.54999999999995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24.96</v>
      </c>
      <c r="G1614" s="6">
        <v>1.99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1.99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18.489999999999998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G1617"/>
  <sheetViews>
    <sheetView workbookViewId="0">
      <selection activeCell="A5" sqref="A5"/>
    </sheetView>
  </sheetViews>
  <sheetFormatPr defaultRowHeight="15"/>
  <cols>
    <col min="1" max="1" width="10.28515625" customWidth="1"/>
    <col min="2" max="2" width="45.85546875" customWidth="1"/>
    <col min="3" max="3" width="15.42578125" customWidth="1"/>
    <col min="4" max="4" width="6.140625" customWidth="1"/>
    <col min="5" max="7" width="12.42578125" customWidth="1"/>
  </cols>
  <sheetData>
    <row r="1" spans="1:7">
      <c r="A1" s="57" t="s">
        <v>664</v>
      </c>
      <c r="B1" s="58"/>
      <c r="C1" s="58"/>
      <c r="D1" s="58"/>
      <c r="E1" s="58"/>
      <c r="F1" s="58"/>
      <c r="G1" s="59"/>
    </row>
    <row r="2" spans="1:7">
      <c r="A2" s="60"/>
      <c r="B2" s="61"/>
      <c r="C2" s="61"/>
      <c r="D2" s="61"/>
      <c r="E2" s="61"/>
      <c r="F2" s="61"/>
      <c r="G2" s="62"/>
    </row>
    <row r="3" spans="1:7" ht="15.75" thickBot="1">
      <c r="A3" s="63"/>
      <c r="B3" s="64"/>
      <c r="C3" s="64"/>
      <c r="D3" s="64"/>
      <c r="E3" s="64"/>
      <c r="F3" s="64"/>
      <c r="G3" s="65"/>
    </row>
    <row r="4" spans="1:7">
      <c r="A4" s="9"/>
      <c r="B4" s="10"/>
      <c r="C4" s="10"/>
      <c r="D4" s="11"/>
      <c r="E4" s="12"/>
      <c r="F4" s="12"/>
      <c r="G4" s="13"/>
    </row>
    <row r="5" spans="1:7">
      <c r="A5" s="14" t="s">
        <v>699</v>
      </c>
      <c r="B5" s="15"/>
      <c r="C5" s="15"/>
      <c r="D5" s="16"/>
      <c r="E5" s="17"/>
      <c r="F5" s="18" t="s">
        <v>665</v>
      </c>
      <c r="G5" s="19">
        <v>0.25</v>
      </c>
    </row>
    <row r="6" spans="1:7" ht="15.75" thickBot="1">
      <c r="A6" s="14" t="s">
        <v>680</v>
      </c>
      <c r="B6" s="15"/>
      <c r="C6" s="15"/>
      <c r="D6" s="16"/>
      <c r="E6" s="17"/>
      <c r="F6" s="18"/>
      <c r="G6" s="20"/>
    </row>
    <row r="7" spans="1:7" ht="15.75" thickBot="1">
      <c r="A7" s="14" t="s">
        <v>672</v>
      </c>
      <c r="B7" s="15"/>
      <c r="C7" s="66" t="s">
        <v>667</v>
      </c>
      <c r="D7" s="67"/>
      <c r="E7" s="67"/>
      <c r="F7" s="67"/>
      <c r="G7" s="68"/>
    </row>
    <row r="8" spans="1:7">
      <c r="A8" s="14" t="s">
        <v>668</v>
      </c>
      <c r="B8" s="15"/>
      <c r="C8" s="69" t="s">
        <v>9</v>
      </c>
      <c r="D8" s="70"/>
      <c r="E8" s="21" t="s">
        <v>669</v>
      </c>
      <c r="F8" s="71" t="s">
        <v>670</v>
      </c>
      <c r="G8" s="72"/>
    </row>
    <row r="9" spans="1:7">
      <c r="A9" s="14"/>
      <c r="B9" s="22"/>
      <c r="C9" s="73" t="s">
        <v>671</v>
      </c>
      <c r="D9" s="74"/>
      <c r="E9" s="23">
        <v>198</v>
      </c>
      <c r="F9" s="75" t="s">
        <v>670</v>
      </c>
      <c r="G9" s="76"/>
    </row>
    <row r="10" spans="1:7" ht="15.75" thickBot="1">
      <c r="A10" s="14"/>
      <c r="B10" s="22"/>
      <c r="C10" s="77" t="s">
        <v>364</v>
      </c>
      <c r="D10" s="78"/>
      <c r="E10" s="24" t="s">
        <v>364</v>
      </c>
      <c r="F10" s="25"/>
      <c r="G10" s="26"/>
    </row>
    <row r="11" spans="1:7" ht="15.75" thickBot="1">
      <c r="A11" s="27"/>
      <c r="B11" s="28"/>
      <c r="C11" s="28"/>
      <c r="D11" s="29"/>
      <c r="E11" s="30"/>
      <c r="F11" s="31"/>
      <c r="G11" s="32"/>
    </row>
    <row r="13" spans="1:7" ht="20.100000000000001" customHeight="1">
      <c r="A13" s="54" t="s">
        <v>0</v>
      </c>
      <c r="B13" s="54"/>
      <c r="C13" s="54"/>
      <c r="D13" s="54"/>
      <c r="E13" s="54"/>
      <c r="F13" s="54"/>
      <c r="G13" s="54"/>
    </row>
    <row r="14" spans="1:7" ht="15" customHeight="1">
      <c r="A14" s="51" t="s">
        <v>1</v>
      </c>
      <c r="B14" s="51"/>
      <c r="C14" s="2" t="s">
        <v>2</v>
      </c>
      <c r="D14" s="2" t="s">
        <v>3</v>
      </c>
      <c r="E14" s="2" t="s">
        <v>4</v>
      </c>
      <c r="F14" s="2" t="s">
        <v>5</v>
      </c>
      <c r="G14" s="2" t="s">
        <v>6</v>
      </c>
    </row>
    <row r="15" spans="1:7" ht="21" customHeight="1">
      <c r="A15" s="3" t="s">
        <v>7</v>
      </c>
      <c r="B15" s="4" t="s">
        <v>8</v>
      </c>
      <c r="C15" s="3" t="s">
        <v>9</v>
      </c>
      <c r="D15" s="3" t="s">
        <v>10</v>
      </c>
      <c r="E15" s="5">
        <v>0.02</v>
      </c>
      <c r="F15" s="6">
        <v>150</v>
      </c>
      <c r="G15" s="6">
        <v>3.03</v>
      </c>
    </row>
    <row r="16" spans="1:7" ht="29.1" customHeight="1">
      <c r="A16" s="3" t="s">
        <v>11</v>
      </c>
      <c r="B16" s="4" t="s">
        <v>12</v>
      </c>
      <c r="C16" s="3" t="s">
        <v>9</v>
      </c>
      <c r="D16" s="3" t="s">
        <v>13</v>
      </c>
      <c r="E16" s="5">
        <v>1</v>
      </c>
      <c r="F16" s="6">
        <v>222.89</v>
      </c>
      <c r="G16" s="6">
        <v>225.11</v>
      </c>
    </row>
    <row r="17" spans="1:7" ht="29.1" customHeight="1">
      <c r="A17" s="3" t="s">
        <v>14</v>
      </c>
      <c r="B17" s="4" t="s">
        <v>15</v>
      </c>
      <c r="C17" s="3" t="s">
        <v>9</v>
      </c>
      <c r="D17" s="3" t="s">
        <v>13</v>
      </c>
      <c r="E17" s="5">
        <v>1</v>
      </c>
      <c r="F17" s="6">
        <v>577.5</v>
      </c>
      <c r="G17" s="6">
        <v>583.27</v>
      </c>
    </row>
    <row r="18" spans="1:7" ht="21" customHeight="1">
      <c r="A18" s="3" t="s">
        <v>16</v>
      </c>
      <c r="B18" s="4" t="s">
        <v>17</v>
      </c>
      <c r="C18" s="3" t="s">
        <v>9</v>
      </c>
      <c r="D18" s="3" t="s">
        <v>18</v>
      </c>
      <c r="E18" s="5">
        <v>1</v>
      </c>
      <c r="F18" s="6">
        <v>22.53</v>
      </c>
      <c r="G18" s="6">
        <v>22.75</v>
      </c>
    </row>
    <row r="19" spans="1:7" ht="29.1" customHeight="1">
      <c r="A19" s="3" t="s">
        <v>19</v>
      </c>
      <c r="B19" s="4" t="s">
        <v>20</v>
      </c>
      <c r="C19" s="3" t="s">
        <v>9</v>
      </c>
      <c r="D19" s="3" t="s">
        <v>21</v>
      </c>
      <c r="E19" s="5">
        <v>8</v>
      </c>
      <c r="F19" s="6">
        <v>2.92</v>
      </c>
      <c r="G19" s="6">
        <v>23.59</v>
      </c>
    </row>
    <row r="20" spans="1:7" ht="29.1" customHeight="1">
      <c r="A20" s="3" t="s">
        <v>22</v>
      </c>
      <c r="B20" s="4" t="s">
        <v>23</v>
      </c>
      <c r="C20" s="3" t="s">
        <v>9</v>
      </c>
      <c r="D20" s="3" t="s">
        <v>21</v>
      </c>
      <c r="E20" s="5">
        <v>30</v>
      </c>
      <c r="F20" s="6">
        <v>23.81</v>
      </c>
      <c r="G20" s="6">
        <v>721.44</v>
      </c>
    </row>
    <row r="21" spans="1:7" ht="21" customHeight="1">
      <c r="A21" s="3" t="s">
        <v>24</v>
      </c>
      <c r="B21" s="4" t="s">
        <v>25</v>
      </c>
      <c r="C21" s="3" t="s">
        <v>9</v>
      </c>
      <c r="D21" s="3" t="s">
        <v>21</v>
      </c>
      <c r="E21" s="5">
        <v>5</v>
      </c>
      <c r="F21" s="6">
        <v>28.89</v>
      </c>
      <c r="G21" s="6">
        <v>145.88999999999999</v>
      </c>
    </row>
    <row r="22" spans="1:7" ht="21" customHeight="1">
      <c r="A22" s="3" t="s">
        <v>24</v>
      </c>
      <c r="B22" s="4" t="s">
        <v>25</v>
      </c>
      <c r="C22" s="3" t="s">
        <v>9</v>
      </c>
      <c r="D22" s="3" t="s">
        <v>21</v>
      </c>
      <c r="E22" s="5">
        <v>5</v>
      </c>
      <c r="F22" s="6">
        <v>28.89</v>
      </c>
      <c r="G22" s="6">
        <v>145.88999999999999</v>
      </c>
    </row>
    <row r="23" spans="1:7" ht="15" customHeight="1">
      <c r="A23" s="1"/>
      <c r="B23" s="1"/>
      <c r="C23" s="1"/>
      <c r="D23" s="1"/>
      <c r="E23" s="52" t="s">
        <v>26</v>
      </c>
      <c r="F23" s="52"/>
      <c r="G23" s="7">
        <v>1870.97</v>
      </c>
    </row>
    <row r="24" spans="1:7" ht="15" customHeight="1">
      <c r="A24" s="51" t="s">
        <v>27</v>
      </c>
      <c r="B24" s="51"/>
      <c r="C24" s="2" t="s">
        <v>2</v>
      </c>
      <c r="D24" s="2" t="s">
        <v>3</v>
      </c>
      <c r="E24" s="2" t="s">
        <v>4</v>
      </c>
      <c r="F24" s="2" t="s">
        <v>5</v>
      </c>
      <c r="G24" s="2" t="s">
        <v>6</v>
      </c>
    </row>
    <row r="25" spans="1:7" ht="21" customHeight="1">
      <c r="A25" s="3" t="s">
        <v>28</v>
      </c>
      <c r="B25" s="4" t="s">
        <v>29</v>
      </c>
      <c r="C25" s="3" t="s">
        <v>9</v>
      </c>
      <c r="D25" s="3" t="s">
        <v>30</v>
      </c>
      <c r="E25" s="5">
        <v>4</v>
      </c>
      <c r="F25" s="6">
        <v>20.62</v>
      </c>
      <c r="G25" s="6">
        <v>83.3</v>
      </c>
    </row>
    <row r="26" spans="1:7" ht="21" customHeight="1">
      <c r="A26" s="3" t="s">
        <v>31</v>
      </c>
      <c r="B26" s="4" t="s">
        <v>32</v>
      </c>
      <c r="C26" s="3" t="s">
        <v>9</v>
      </c>
      <c r="D26" s="3" t="s">
        <v>30</v>
      </c>
      <c r="E26" s="5">
        <v>8</v>
      </c>
      <c r="F26" s="6">
        <v>28.96</v>
      </c>
      <c r="G26" s="6">
        <v>233.99</v>
      </c>
    </row>
    <row r="27" spans="1:7" ht="21" customHeight="1">
      <c r="A27" s="3" t="s">
        <v>33</v>
      </c>
      <c r="B27" s="4" t="s">
        <v>34</v>
      </c>
      <c r="C27" s="3" t="s">
        <v>9</v>
      </c>
      <c r="D27" s="3" t="s">
        <v>30</v>
      </c>
      <c r="E27" s="5">
        <v>8</v>
      </c>
      <c r="F27" s="6">
        <v>29.68</v>
      </c>
      <c r="G27" s="6">
        <v>239.81</v>
      </c>
    </row>
    <row r="28" spans="1:7" ht="21" customHeight="1">
      <c r="A28" s="3" t="s">
        <v>35</v>
      </c>
      <c r="B28" s="4" t="s">
        <v>36</v>
      </c>
      <c r="C28" s="3" t="s">
        <v>9</v>
      </c>
      <c r="D28" s="3" t="s">
        <v>30</v>
      </c>
      <c r="E28" s="5">
        <v>8.1199999999999992</v>
      </c>
      <c r="F28" s="6">
        <v>20.92</v>
      </c>
      <c r="G28" s="6">
        <v>171.56</v>
      </c>
    </row>
    <row r="29" spans="1:7" ht="18" customHeight="1">
      <c r="A29" s="1"/>
      <c r="B29" s="1"/>
      <c r="C29" s="1"/>
      <c r="D29" s="1"/>
      <c r="E29" s="52" t="s">
        <v>37</v>
      </c>
      <c r="F29" s="52"/>
      <c r="G29" s="7">
        <v>728.66</v>
      </c>
    </row>
    <row r="30" spans="1:7" ht="15" customHeight="1">
      <c r="A30" s="51" t="s">
        <v>38</v>
      </c>
      <c r="B30" s="51"/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</row>
    <row r="31" spans="1:7" ht="29.1" customHeight="1">
      <c r="A31" s="3" t="s">
        <v>39</v>
      </c>
      <c r="B31" s="4" t="s">
        <v>40</v>
      </c>
      <c r="C31" s="3" t="s">
        <v>9</v>
      </c>
      <c r="D31" s="3" t="s">
        <v>21</v>
      </c>
      <c r="E31" s="5">
        <v>17</v>
      </c>
      <c r="F31" s="6">
        <v>17.8</v>
      </c>
      <c r="G31" s="6">
        <v>305.62</v>
      </c>
    </row>
    <row r="32" spans="1:7" ht="15" customHeight="1">
      <c r="A32" s="1"/>
      <c r="B32" s="1"/>
      <c r="C32" s="1"/>
      <c r="D32" s="1"/>
      <c r="E32" s="52" t="s">
        <v>41</v>
      </c>
      <c r="F32" s="52"/>
      <c r="G32" s="7">
        <v>305.62</v>
      </c>
    </row>
    <row r="33" spans="1:7" ht="15" customHeight="1">
      <c r="A33" s="1"/>
      <c r="B33" s="1"/>
      <c r="C33" s="1"/>
      <c r="D33" s="1"/>
      <c r="E33" s="53" t="s">
        <v>42</v>
      </c>
      <c r="F33" s="53"/>
      <c r="G33" s="8">
        <v>2905.25</v>
      </c>
    </row>
    <row r="34" spans="1:7" ht="9.9499999999999993" customHeight="1">
      <c r="A34" s="1"/>
      <c r="B34" s="1"/>
      <c r="C34" s="1"/>
      <c r="D34" s="1"/>
      <c r="E34" s="55"/>
      <c r="F34" s="55"/>
      <c r="G34" s="55"/>
    </row>
    <row r="35" spans="1:7" ht="20.100000000000001" customHeight="1">
      <c r="A35" s="54" t="s">
        <v>43</v>
      </c>
      <c r="B35" s="54"/>
      <c r="C35" s="54"/>
      <c r="D35" s="54"/>
      <c r="E35" s="54"/>
      <c r="F35" s="54"/>
      <c r="G35" s="54"/>
    </row>
    <row r="36" spans="1:7" ht="15" customHeight="1">
      <c r="A36" s="51" t="s">
        <v>44</v>
      </c>
      <c r="B36" s="51"/>
      <c r="C36" s="2" t="s">
        <v>2</v>
      </c>
      <c r="D36" s="2" t="s">
        <v>3</v>
      </c>
      <c r="E36" s="2" t="s">
        <v>4</v>
      </c>
      <c r="F36" s="2" t="s">
        <v>5</v>
      </c>
      <c r="G36" s="2" t="s">
        <v>6</v>
      </c>
    </row>
    <row r="37" spans="1:7" ht="38.1" customHeight="1">
      <c r="A37" s="3" t="s">
        <v>45</v>
      </c>
      <c r="B37" s="4" t="s">
        <v>46</v>
      </c>
      <c r="C37" s="3" t="s">
        <v>9</v>
      </c>
      <c r="D37" s="3" t="s">
        <v>47</v>
      </c>
      <c r="E37" s="5">
        <v>1</v>
      </c>
      <c r="F37" s="6">
        <v>903.5</v>
      </c>
      <c r="G37" s="6">
        <v>903.5</v>
      </c>
    </row>
    <row r="38" spans="1:7" ht="15" customHeight="1">
      <c r="A38" s="1"/>
      <c r="B38" s="1"/>
      <c r="C38" s="1"/>
      <c r="D38" s="1"/>
      <c r="E38" s="52" t="s">
        <v>48</v>
      </c>
      <c r="F38" s="52"/>
      <c r="G38" s="7">
        <v>903.5</v>
      </c>
    </row>
    <row r="39" spans="1:7" ht="15" customHeight="1">
      <c r="A39" s="51" t="s">
        <v>38</v>
      </c>
      <c r="B39" s="51"/>
      <c r="C39" s="2" t="s">
        <v>2</v>
      </c>
      <c r="D39" s="2" t="s">
        <v>3</v>
      </c>
      <c r="E39" s="2" t="s">
        <v>4</v>
      </c>
      <c r="F39" s="2" t="s">
        <v>5</v>
      </c>
      <c r="G39" s="2" t="s">
        <v>6</v>
      </c>
    </row>
    <row r="40" spans="1:7" ht="21" customHeight="1">
      <c r="A40" s="3" t="s">
        <v>49</v>
      </c>
      <c r="B40" s="4" t="s">
        <v>50</v>
      </c>
      <c r="C40" s="3" t="s">
        <v>9</v>
      </c>
      <c r="D40" s="3" t="s">
        <v>10</v>
      </c>
      <c r="E40" s="5">
        <v>9.6000000000000002E-2</v>
      </c>
      <c r="F40" s="6">
        <v>1838.07</v>
      </c>
      <c r="G40" s="6">
        <v>176.45</v>
      </c>
    </row>
    <row r="41" spans="1:7" ht="29.1" customHeight="1">
      <c r="A41" s="3" t="s">
        <v>51</v>
      </c>
      <c r="B41" s="4" t="s">
        <v>52</v>
      </c>
      <c r="C41" s="3" t="s">
        <v>9</v>
      </c>
      <c r="D41" s="3" t="s">
        <v>13</v>
      </c>
      <c r="E41" s="5">
        <v>0.1</v>
      </c>
      <c r="F41" s="6">
        <v>126.28</v>
      </c>
      <c r="G41" s="6">
        <v>12.62</v>
      </c>
    </row>
    <row r="42" spans="1:7" ht="15" customHeight="1">
      <c r="A42" s="1"/>
      <c r="B42" s="1"/>
      <c r="C42" s="1"/>
      <c r="D42" s="1"/>
      <c r="E42" s="52" t="s">
        <v>41</v>
      </c>
      <c r="F42" s="52"/>
      <c r="G42" s="7">
        <v>189.07</v>
      </c>
    </row>
    <row r="43" spans="1:7" ht="15" customHeight="1">
      <c r="A43" s="1"/>
      <c r="B43" s="1"/>
      <c r="C43" s="1"/>
      <c r="D43" s="1"/>
      <c r="E43" s="53" t="s">
        <v>42</v>
      </c>
      <c r="F43" s="53"/>
      <c r="G43" s="8">
        <v>1092.57</v>
      </c>
    </row>
    <row r="44" spans="1:7" ht="9.9499999999999993" customHeight="1">
      <c r="A44" s="1"/>
      <c r="B44" s="1"/>
      <c r="C44" s="1"/>
      <c r="D44" s="1"/>
      <c r="E44" s="55"/>
      <c r="F44" s="55"/>
      <c r="G44" s="55"/>
    </row>
    <row r="45" spans="1:7" ht="20.100000000000001" customHeight="1">
      <c r="A45" s="54" t="s">
        <v>53</v>
      </c>
      <c r="B45" s="54"/>
      <c r="C45" s="54"/>
      <c r="D45" s="54"/>
      <c r="E45" s="54"/>
      <c r="F45" s="54"/>
      <c r="G45" s="54"/>
    </row>
    <row r="46" spans="1:7" ht="15" customHeight="1">
      <c r="A46" s="51" t="s">
        <v>44</v>
      </c>
      <c r="B46" s="51"/>
      <c r="C46" s="2" t="s">
        <v>2</v>
      </c>
      <c r="D46" s="2" t="s">
        <v>3</v>
      </c>
      <c r="E46" s="2" t="s">
        <v>4</v>
      </c>
      <c r="F46" s="2" t="s">
        <v>5</v>
      </c>
      <c r="G46" s="2" t="s">
        <v>6</v>
      </c>
    </row>
    <row r="47" spans="1:7" ht="29.1" customHeight="1">
      <c r="A47" s="3" t="s">
        <v>54</v>
      </c>
      <c r="B47" s="4" t="s">
        <v>55</v>
      </c>
      <c r="C47" s="3" t="s">
        <v>9</v>
      </c>
      <c r="D47" s="3" t="s">
        <v>47</v>
      </c>
      <c r="E47" s="5">
        <v>1</v>
      </c>
      <c r="F47" s="6">
        <v>705.85</v>
      </c>
      <c r="G47" s="6">
        <v>705.85</v>
      </c>
    </row>
    <row r="48" spans="1:7" ht="15" customHeight="1">
      <c r="A48" s="1"/>
      <c r="B48" s="1"/>
      <c r="C48" s="1"/>
      <c r="D48" s="1"/>
      <c r="E48" s="52" t="s">
        <v>48</v>
      </c>
      <c r="F48" s="52"/>
      <c r="G48" s="7">
        <v>705.85</v>
      </c>
    </row>
    <row r="49" spans="1:7" ht="15" customHeight="1">
      <c r="A49" s="51" t="s">
        <v>38</v>
      </c>
      <c r="B49" s="51"/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</row>
    <row r="50" spans="1:7" ht="21" customHeight="1">
      <c r="A50" s="3" t="s">
        <v>49</v>
      </c>
      <c r="B50" s="4" t="s">
        <v>50</v>
      </c>
      <c r="C50" s="3" t="s">
        <v>9</v>
      </c>
      <c r="D50" s="3" t="s">
        <v>10</v>
      </c>
      <c r="E50" s="5">
        <v>9.6000000000000002E-2</v>
      </c>
      <c r="F50" s="6">
        <v>1838.07</v>
      </c>
      <c r="G50" s="6">
        <v>176.45</v>
      </c>
    </row>
    <row r="51" spans="1:7" ht="29.1" customHeight="1">
      <c r="A51" s="3" t="s">
        <v>51</v>
      </c>
      <c r="B51" s="4" t="s">
        <v>52</v>
      </c>
      <c r="C51" s="3" t="s">
        <v>9</v>
      </c>
      <c r="D51" s="3" t="s">
        <v>13</v>
      </c>
      <c r="E51" s="5">
        <v>0.1</v>
      </c>
      <c r="F51" s="6">
        <v>126.28</v>
      </c>
      <c r="G51" s="6">
        <v>12.62</v>
      </c>
    </row>
    <row r="52" spans="1:7" ht="15" customHeight="1">
      <c r="A52" s="1"/>
      <c r="B52" s="1"/>
      <c r="C52" s="1"/>
      <c r="D52" s="1"/>
      <c r="E52" s="52" t="s">
        <v>41</v>
      </c>
      <c r="F52" s="52"/>
      <c r="G52" s="7">
        <v>189.07</v>
      </c>
    </row>
    <row r="53" spans="1:7" ht="15" customHeight="1">
      <c r="A53" s="1"/>
      <c r="B53" s="1"/>
      <c r="C53" s="1"/>
      <c r="D53" s="1"/>
      <c r="E53" s="53" t="s">
        <v>42</v>
      </c>
      <c r="F53" s="53"/>
      <c r="G53" s="8">
        <v>894.92</v>
      </c>
    </row>
    <row r="54" spans="1:7" ht="9.9499999999999993" customHeight="1">
      <c r="A54" s="1"/>
      <c r="B54" s="1"/>
      <c r="C54" s="1"/>
      <c r="D54" s="1"/>
      <c r="E54" s="55"/>
      <c r="F54" s="55"/>
      <c r="G54" s="55"/>
    </row>
    <row r="55" spans="1:7" ht="20.100000000000001" customHeight="1">
      <c r="A55" s="54" t="s">
        <v>56</v>
      </c>
      <c r="B55" s="54"/>
      <c r="C55" s="54"/>
      <c r="D55" s="54"/>
      <c r="E55" s="54"/>
      <c r="F55" s="54"/>
      <c r="G55" s="54"/>
    </row>
    <row r="56" spans="1:7" ht="15" customHeight="1">
      <c r="A56" s="51" t="s">
        <v>44</v>
      </c>
      <c r="B56" s="51"/>
      <c r="C56" s="2" t="s">
        <v>2</v>
      </c>
      <c r="D56" s="2" t="s">
        <v>3</v>
      </c>
      <c r="E56" s="2" t="s">
        <v>4</v>
      </c>
      <c r="F56" s="2" t="s">
        <v>5</v>
      </c>
      <c r="G56" s="2" t="s">
        <v>6</v>
      </c>
    </row>
    <row r="57" spans="1:7" ht="38.1" customHeight="1">
      <c r="A57" s="3" t="s">
        <v>57</v>
      </c>
      <c r="B57" s="4" t="s">
        <v>58</v>
      </c>
      <c r="C57" s="3" t="s">
        <v>9</v>
      </c>
      <c r="D57" s="3" t="s">
        <v>47</v>
      </c>
      <c r="E57" s="5">
        <v>1</v>
      </c>
      <c r="F57" s="6">
        <v>1129.3699999999999</v>
      </c>
      <c r="G57" s="6">
        <v>1129.3699999999999</v>
      </c>
    </row>
    <row r="58" spans="1:7" ht="15" customHeight="1">
      <c r="A58" s="1"/>
      <c r="B58" s="1"/>
      <c r="C58" s="1"/>
      <c r="D58" s="1"/>
      <c r="E58" s="52" t="s">
        <v>48</v>
      </c>
      <c r="F58" s="52"/>
      <c r="G58" s="7">
        <v>1129.3699999999999</v>
      </c>
    </row>
    <row r="59" spans="1:7" ht="15" customHeight="1">
      <c r="A59" s="51" t="s">
        <v>38</v>
      </c>
      <c r="B59" s="51"/>
      <c r="C59" s="2" t="s">
        <v>2</v>
      </c>
      <c r="D59" s="2" t="s">
        <v>3</v>
      </c>
      <c r="E59" s="2" t="s">
        <v>4</v>
      </c>
      <c r="F59" s="2" t="s">
        <v>5</v>
      </c>
      <c r="G59" s="2" t="s">
        <v>6</v>
      </c>
    </row>
    <row r="60" spans="1:7" ht="21" customHeight="1">
      <c r="A60" s="3" t="s">
        <v>49</v>
      </c>
      <c r="B60" s="4" t="s">
        <v>50</v>
      </c>
      <c r="C60" s="3" t="s">
        <v>9</v>
      </c>
      <c r="D60" s="3" t="s">
        <v>10</v>
      </c>
      <c r="E60" s="5">
        <v>9.6000000000000002E-2</v>
      </c>
      <c r="F60" s="6">
        <v>1838.07</v>
      </c>
      <c r="G60" s="6">
        <v>176.45</v>
      </c>
    </row>
    <row r="61" spans="1:7" ht="29.1" customHeight="1">
      <c r="A61" s="3" t="s">
        <v>51</v>
      </c>
      <c r="B61" s="4" t="s">
        <v>52</v>
      </c>
      <c r="C61" s="3" t="s">
        <v>9</v>
      </c>
      <c r="D61" s="3" t="s">
        <v>13</v>
      </c>
      <c r="E61" s="5">
        <v>0.1</v>
      </c>
      <c r="F61" s="6">
        <v>126.28</v>
      </c>
      <c r="G61" s="6">
        <v>12.62</v>
      </c>
    </row>
    <row r="62" spans="1:7" ht="15" customHeight="1">
      <c r="A62" s="1"/>
      <c r="B62" s="1"/>
      <c r="C62" s="1"/>
      <c r="D62" s="1"/>
      <c r="E62" s="52" t="s">
        <v>41</v>
      </c>
      <c r="F62" s="52"/>
      <c r="G62" s="7">
        <v>189.07</v>
      </c>
    </row>
    <row r="63" spans="1:7" ht="15" customHeight="1">
      <c r="A63" s="1"/>
      <c r="B63" s="1"/>
      <c r="C63" s="1"/>
      <c r="D63" s="1"/>
      <c r="E63" s="53" t="s">
        <v>42</v>
      </c>
      <c r="F63" s="53"/>
      <c r="G63" s="8">
        <v>1318.44</v>
      </c>
    </row>
    <row r="64" spans="1:7" ht="9.9499999999999993" customHeight="1">
      <c r="A64" s="1"/>
      <c r="B64" s="1"/>
      <c r="C64" s="1"/>
      <c r="D64" s="1"/>
      <c r="E64" s="55"/>
      <c r="F64" s="55"/>
      <c r="G64" s="55"/>
    </row>
    <row r="65" spans="1:7" ht="20.100000000000001" customHeight="1">
      <c r="A65" s="54" t="s">
        <v>59</v>
      </c>
      <c r="B65" s="54"/>
      <c r="C65" s="54"/>
      <c r="D65" s="54"/>
      <c r="E65" s="54"/>
      <c r="F65" s="54"/>
      <c r="G65" s="54"/>
    </row>
    <row r="66" spans="1:7" ht="15" customHeight="1">
      <c r="A66" s="51" t="s">
        <v>27</v>
      </c>
      <c r="B66" s="51"/>
      <c r="C66" s="2" t="s">
        <v>2</v>
      </c>
      <c r="D66" s="2" t="s">
        <v>3</v>
      </c>
      <c r="E66" s="2" t="s">
        <v>4</v>
      </c>
      <c r="F66" s="2" t="s">
        <v>5</v>
      </c>
      <c r="G66" s="2" t="s">
        <v>6</v>
      </c>
    </row>
    <row r="67" spans="1:7" ht="15" customHeight="1">
      <c r="A67" s="3" t="s">
        <v>60</v>
      </c>
      <c r="B67" s="4" t="s">
        <v>61</v>
      </c>
      <c r="C67" s="3" t="s">
        <v>9</v>
      </c>
      <c r="D67" s="3" t="s">
        <v>47</v>
      </c>
      <c r="E67" s="5">
        <v>8</v>
      </c>
      <c r="F67" s="6">
        <v>4288.22</v>
      </c>
      <c r="G67" s="6">
        <v>34305.760000000002</v>
      </c>
    </row>
    <row r="68" spans="1:7" ht="21" customHeight="1">
      <c r="A68" s="3" t="s">
        <v>62</v>
      </c>
      <c r="B68" s="4" t="s">
        <v>63</v>
      </c>
      <c r="C68" s="3" t="s">
        <v>9</v>
      </c>
      <c r="D68" s="3" t="s">
        <v>47</v>
      </c>
      <c r="E68" s="5">
        <v>8</v>
      </c>
      <c r="F68" s="6">
        <v>5952.77</v>
      </c>
      <c r="G68" s="6">
        <v>47622.16</v>
      </c>
    </row>
    <row r="69" spans="1:7" ht="21" customHeight="1">
      <c r="A69" s="3" t="s">
        <v>64</v>
      </c>
      <c r="B69" s="4" t="s">
        <v>65</v>
      </c>
      <c r="C69" s="3" t="s">
        <v>9</v>
      </c>
      <c r="D69" s="3" t="s">
        <v>47</v>
      </c>
      <c r="E69" s="5">
        <v>4</v>
      </c>
      <c r="F69" s="6">
        <v>20045.78</v>
      </c>
      <c r="G69" s="6">
        <v>80183.12</v>
      </c>
    </row>
    <row r="70" spans="1:7" ht="15" customHeight="1">
      <c r="A70" s="3" t="s">
        <v>66</v>
      </c>
      <c r="B70" s="4" t="s">
        <v>67</v>
      </c>
      <c r="C70" s="3" t="s">
        <v>9</v>
      </c>
      <c r="D70" s="3" t="s">
        <v>47</v>
      </c>
      <c r="E70" s="5">
        <v>8</v>
      </c>
      <c r="F70" s="6">
        <v>8055.2</v>
      </c>
      <c r="G70" s="6">
        <v>64441.599999999999</v>
      </c>
    </row>
    <row r="71" spans="1:7" ht="15" customHeight="1">
      <c r="A71" s="3" t="s">
        <v>68</v>
      </c>
      <c r="B71" s="4" t="s">
        <v>69</v>
      </c>
      <c r="C71" s="3" t="s">
        <v>9</v>
      </c>
      <c r="D71" s="3" t="s">
        <v>47</v>
      </c>
      <c r="E71" s="5">
        <v>8</v>
      </c>
      <c r="F71" s="6">
        <v>3765.04</v>
      </c>
      <c r="G71" s="6">
        <v>30120.32</v>
      </c>
    </row>
    <row r="72" spans="1:7" ht="18" customHeight="1">
      <c r="A72" s="1"/>
      <c r="B72" s="1"/>
      <c r="C72" s="1"/>
      <c r="D72" s="1"/>
      <c r="E72" s="52" t="s">
        <v>37</v>
      </c>
      <c r="F72" s="52"/>
      <c r="G72" s="7">
        <v>256672.96</v>
      </c>
    </row>
    <row r="73" spans="1:7" ht="15" customHeight="1">
      <c r="A73" s="1"/>
      <c r="B73" s="1"/>
      <c r="C73" s="1"/>
      <c r="D73" s="1"/>
      <c r="E73" s="53" t="s">
        <v>42</v>
      </c>
      <c r="F73" s="53"/>
      <c r="G73" s="8">
        <v>256672.96</v>
      </c>
    </row>
    <row r="74" spans="1:7" ht="9.9499999999999993" customHeight="1">
      <c r="A74" s="1"/>
      <c r="B74" s="1"/>
      <c r="C74" s="1"/>
      <c r="D74" s="1"/>
      <c r="E74" s="55"/>
      <c r="F74" s="55"/>
      <c r="G74" s="55"/>
    </row>
    <row r="75" spans="1:7" ht="20.100000000000001" customHeight="1">
      <c r="A75" s="54" t="s">
        <v>70</v>
      </c>
      <c r="B75" s="54"/>
      <c r="C75" s="54"/>
      <c r="D75" s="54"/>
      <c r="E75" s="54"/>
      <c r="F75" s="54"/>
      <c r="G75" s="54"/>
    </row>
    <row r="76" spans="1:7" ht="15" customHeight="1">
      <c r="A76" s="51" t="s">
        <v>71</v>
      </c>
      <c r="B76" s="51"/>
      <c r="C76" s="2" t="s">
        <v>2</v>
      </c>
      <c r="D76" s="2" t="s">
        <v>3</v>
      </c>
      <c r="E76" s="2" t="s">
        <v>4</v>
      </c>
      <c r="F76" s="2" t="s">
        <v>5</v>
      </c>
      <c r="G76" s="2" t="s">
        <v>6</v>
      </c>
    </row>
    <row r="77" spans="1:7" ht="29.1" customHeight="1">
      <c r="A77" s="3" t="s">
        <v>72</v>
      </c>
      <c r="B77" s="4" t="s">
        <v>73</v>
      </c>
      <c r="C77" s="3" t="s">
        <v>9</v>
      </c>
      <c r="D77" s="3" t="s">
        <v>74</v>
      </c>
      <c r="E77" s="5">
        <v>5.5219999999999998E-4</v>
      </c>
      <c r="F77" s="6">
        <v>178.2</v>
      </c>
      <c r="G77" s="6">
        <v>0.09</v>
      </c>
    </row>
    <row r="78" spans="1:7" ht="29.1" customHeight="1">
      <c r="A78" s="3" t="s">
        <v>75</v>
      </c>
      <c r="B78" s="4" t="s">
        <v>76</v>
      </c>
      <c r="C78" s="3" t="s">
        <v>9</v>
      </c>
      <c r="D78" s="3" t="s">
        <v>77</v>
      </c>
      <c r="E78" s="5">
        <v>7.1000000000000002E-4</v>
      </c>
      <c r="F78" s="6">
        <v>352.02</v>
      </c>
      <c r="G78" s="6">
        <v>0.24</v>
      </c>
    </row>
    <row r="79" spans="1:7" ht="18" customHeight="1">
      <c r="A79" s="1"/>
      <c r="B79" s="1"/>
      <c r="C79" s="1"/>
      <c r="D79" s="1"/>
      <c r="E79" s="52" t="s">
        <v>78</v>
      </c>
      <c r="F79" s="52"/>
      <c r="G79" s="7">
        <v>0.33</v>
      </c>
    </row>
    <row r="80" spans="1:7" ht="15" customHeight="1">
      <c r="A80" s="51" t="s">
        <v>1</v>
      </c>
      <c r="B80" s="51"/>
      <c r="C80" s="2" t="s">
        <v>2</v>
      </c>
      <c r="D80" s="2" t="s">
        <v>3</v>
      </c>
      <c r="E80" s="2" t="s">
        <v>4</v>
      </c>
      <c r="F80" s="2" t="s">
        <v>5</v>
      </c>
      <c r="G80" s="2" t="s">
        <v>6</v>
      </c>
    </row>
    <row r="81" spans="1:7" ht="21" customHeight="1">
      <c r="A81" s="3" t="s">
        <v>79</v>
      </c>
      <c r="B81" s="4" t="s">
        <v>80</v>
      </c>
      <c r="C81" s="3" t="s">
        <v>9</v>
      </c>
      <c r="D81" s="3" t="s">
        <v>18</v>
      </c>
      <c r="E81" s="5">
        <v>0.51673250000000004</v>
      </c>
      <c r="F81" s="6">
        <v>8.02</v>
      </c>
      <c r="G81" s="6">
        <v>4.1399999999999997</v>
      </c>
    </row>
    <row r="82" spans="1:7" ht="21" customHeight="1">
      <c r="A82" s="3" t="s">
        <v>81</v>
      </c>
      <c r="B82" s="4" t="s">
        <v>82</v>
      </c>
      <c r="C82" s="3" t="s">
        <v>9</v>
      </c>
      <c r="D82" s="3" t="s">
        <v>18</v>
      </c>
      <c r="E82" s="5">
        <v>6.424E-3</v>
      </c>
      <c r="F82" s="6">
        <v>7.83</v>
      </c>
      <c r="G82" s="6">
        <v>0.05</v>
      </c>
    </row>
    <row r="83" spans="1:7" ht="21" customHeight="1">
      <c r="A83" s="3" t="s">
        <v>83</v>
      </c>
      <c r="B83" s="4" t="s">
        <v>84</v>
      </c>
      <c r="C83" s="3" t="s">
        <v>9</v>
      </c>
      <c r="D83" s="3" t="s">
        <v>18</v>
      </c>
      <c r="E83" s="5">
        <v>1.8177E-3</v>
      </c>
      <c r="F83" s="6">
        <v>7.95</v>
      </c>
      <c r="G83" s="6">
        <v>0.01</v>
      </c>
    </row>
    <row r="84" spans="1:7" ht="21" customHeight="1">
      <c r="A84" s="3" t="s">
        <v>85</v>
      </c>
      <c r="B84" s="4" t="s">
        <v>86</v>
      </c>
      <c r="C84" s="3" t="s">
        <v>9</v>
      </c>
      <c r="D84" s="3" t="s">
        <v>18</v>
      </c>
      <c r="E84" s="5">
        <v>3.0000000000000001E-3</v>
      </c>
      <c r="F84" s="6">
        <v>25</v>
      </c>
      <c r="G84" s="6">
        <v>7.0000000000000007E-2</v>
      </c>
    </row>
    <row r="85" spans="1:7" ht="29.1" customHeight="1">
      <c r="A85" s="3" t="s">
        <v>87</v>
      </c>
      <c r="B85" s="4" t="s">
        <v>88</v>
      </c>
      <c r="C85" s="3" t="s">
        <v>9</v>
      </c>
      <c r="D85" s="3" t="s">
        <v>13</v>
      </c>
      <c r="E85" s="5">
        <v>3.0056000000000002E-3</v>
      </c>
      <c r="F85" s="6">
        <v>7.13</v>
      </c>
      <c r="G85" s="6">
        <v>0.02</v>
      </c>
    </row>
    <row r="86" spans="1:7" ht="21" customHeight="1">
      <c r="A86" s="3" t="s">
        <v>89</v>
      </c>
      <c r="B86" s="4" t="s">
        <v>90</v>
      </c>
      <c r="C86" s="3" t="s">
        <v>9</v>
      </c>
      <c r="D86" s="3" t="s">
        <v>91</v>
      </c>
      <c r="E86" s="5">
        <v>1.6000000000000001E-3</v>
      </c>
      <c r="F86" s="6">
        <v>205.62</v>
      </c>
      <c r="G86" s="6">
        <v>0.32</v>
      </c>
    </row>
    <row r="87" spans="1:7" ht="29.1" customHeight="1">
      <c r="A87" s="3" t="s">
        <v>92</v>
      </c>
      <c r="B87" s="4" t="s">
        <v>93</v>
      </c>
      <c r="C87" s="3" t="s">
        <v>9</v>
      </c>
      <c r="D87" s="3" t="s">
        <v>18</v>
      </c>
      <c r="E87" s="5">
        <v>0.56602580000000002</v>
      </c>
      <c r="F87" s="6">
        <v>9.1199999999999992</v>
      </c>
      <c r="G87" s="6">
        <v>5.16</v>
      </c>
    </row>
    <row r="88" spans="1:7" ht="15" customHeight="1">
      <c r="A88" s="1"/>
      <c r="B88" s="1"/>
      <c r="C88" s="1"/>
      <c r="D88" s="1"/>
      <c r="E88" s="52" t="s">
        <v>26</v>
      </c>
      <c r="F88" s="52"/>
      <c r="G88" s="7">
        <v>9.77</v>
      </c>
    </row>
    <row r="89" spans="1:7" ht="15" customHeight="1">
      <c r="A89" s="51" t="s">
        <v>27</v>
      </c>
      <c r="B89" s="51"/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</row>
    <row r="90" spans="1:7" ht="21" customHeight="1">
      <c r="A90" s="3" t="s">
        <v>94</v>
      </c>
      <c r="B90" s="4" t="s">
        <v>95</v>
      </c>
      <c r="C90" s="3" t="s">
        <v>9</v>
      </c>
      <c r="D90" s="3" t="s">
        <v>30</v>
      </c>
      <c r="E90" s="5">
        <v>9.1509999999999996E-4</v>
      </c>
      <c r="F90" s="6">
        <v>19.989999999999998</v>
      </c>
      <c r="G90" s="6">
        <v>0.01</v>
      </c>
    </row>
    <row r="91" spans="1:7" ht="21" customHeight="1">
      <c r="A91" s="3" t="s">
        <v>96</v>
      </c>
      <c r="B91" s="4" t="s">
        <v>97</v>
      </c>
      <c r="C91" s="3" t="s">
        <v>9</v>
      </c>
      <c r="D91" s="3" t="s">
        <v>30</v>
      </c>
      <c r="E91" s="5">
        <v>4.9541000000000003E-3</v>
      </c>
      <c r="F91" s="6">
        <v>22.06</v>
      </c>
      <c r="G91" s="6">
        <v>0.1</v>
      </c>
    </row>
    <row r="92" spans="1:7" ht="15" customHeight="1">
      <c r="A92" s="3" t="s">
        <v>98</v>
      </c>
      <c r="B92" s="4" t="s">
        <v>99</v>
      </c>
      <c r="C92" s="3" t="s">
        <v>9</v>
      </c>
      <c r="D92" s="3" t="s">
        <v>30</v>
      </c>
      <c r="E92" s="5">
        <v>4.9857E-3</v>
      </c>
      <c r="F92" s="6">
        <v>30.41</v>
      </c>
      <c r="G92" s="6">
        <v>0.15</v>
      </c>
    </row>
    <row r="93" spans="1:7" ht="18" customHeight="1">
      <c r="A93" s="1"/>
      <c r="B93" s="1"/>
      <c r="C93" s="1"/>
      <c r="D93" s="1"/>
      <c r="E93" s="52" t="s">
        <v>37</v>
      </c>
      <c r="F93" s="52"/>
      <c r="G93" s="7">
        <v>0.26</v>
      </c>
    </row>
    <row r="94" spans="1:7" ht="15" customHeight="1">
      <c r="A94" s="51" t="s">
        <v>38</v>
      </c>
      <c r="B94" s="51"/>
      <c r="C94" s="2" t="s">
        <v>2</v>
      </c>
      <c r="D94" s="2" t="s">
        <v>3</v>
      </c>
      <c r="E94" s="2" t="s">
        <v>4</v>
      </c>
      <c r="F94" s="2" t="s">
        <v>5</v>
      </c>
      <c r="G94" s="2" t="s">
        <v>6</v>
      </c>
    </row>
    <row r="95" spans="1:7" ht="21" customHeight="1">
      <c r="A95" s="3" t="s">
        <v>100</v>
      </c>
      <c r="B95" s="4" t="s">
        <v>101</v>
      </c>
      <c r="C95" s="3" t="s">
        <v>9</v>
      </c>
      <c r="D95" s="3" t="s">
        <v>102</v>
      </c>
      <c r="E95" s="5">
        <v>7.8887499999999999E-2</v>
      </c>
      <c r="F95" s="6">
        <v>24.44</v>
      </c>
      <c r="G95" s="6">
        <v>1.92</v>
      </c>
    </row>
    <row r="96" spans="1:7" ht="15" customHeight="1">
      <c r="A96" s="1"/>
      <c r="B96" s="1"/>
      <c r="C96" s="1"/>
      <c r="D96" s="1"/>
      <c r="E96" s="52" t="s">
        <v>41</v>
      </c>
      <c r="F96" s="52"/>
      <c r="G96" s="7">
        <v>1.92</v>
      </c>
    </row>
    <row r="97" spans="1:7" ht="15" customHeight="1">
      <c r="A97" s="1"/>
      <c r="B97" s="1"/>
      <c r="C97" s="1"/>
      <c r="D97" s="1"/>
      <c r="E97" s="53" t="s">
        <v>42</v>
      </c>
      <c r="F97" s="53"/>
      <c r="G97" s="8">
        <v>12.28</v>
      </c>
    </row>
    <row r="98" spans="1:7" ht="9.9499999999999993" customHeight="1">
      <c r="A98" s="1"/>
      <c r="B98" s="1"/>
      <c r="C98" s="1"/>
      <c r="D98" s="1"/>
      <c r="E98" s="55"/>
      <c r="F98" s="55"/>
      <c r="G98" s="55"/>
    </row>
    <row r="99" spans="1:7" ht="20.100000000000001" customHeight="1">
      <c r="A99" s="54" t="s">
        <v>103</v>
      </c>
      <c r="B99" s="54"/>
      <c r="C99" s="54"/>
      <c r="D99" s="54"/>
      <c r="E99" s="54"/>
      <c r="F99" s="54"/>
      <c r="G99" s="54"/>
    </row>
    <row r="100" spans="1:7" ht="15" customHeight="1">
      <c r="A100" s="51" t="s">
        <v>1</v>
      </c>
      <c r="B100" s="51"/>
      <c r="C100" s="2" t="s">
        <v>2</v>
      </c>
      <c r="D100" s="2" t="s">
        <v>3</v>
      </c>
      <c r="E100" s="2" t="s">
        <v>4</v>
      </c>
      <c r="F100" s="2" t="s">
        <v>5</v>
      </c>
      <c r="G100" s="2" t="s">
        <v>6</v>
      </c>
    </row>
    <row r="101" spans="1:7" ht="29.1" customHeight="1">
      <c r="A101" s="3" t="s">
        <v>104</v>
      </c>
      <c r="B101" s="4" t="s">
        <v>105</v>
      </c>
      <c r="C101" s="3" t="s">
        <v>9</v>
      </c>
      <c r="D101" s="3" t="s">
        <v>13</v>
      </c>
      <c r="E101" s="5">
        <v>1.7050000000000001</v>
      </c>
      <c r="F101" s="6">
        <v>0.26</v>
      </c>
      <c r="G101" s="6">
        <v>0.44</v>
      </c>
    </row>
    <row r="102" spans="1:7" ht="21" customHeight="1">
      <c r="A102" s="3" t="s">
        <v>106</v>
      </c>
      <c r="B102" s="4" t="s">
        <v>107</v>
      </c>
      <c r="C102" s="3" t="s">
        <v>9</v>
      </c>
      <c r="D102" s="3" t="s">
        <v>21</v>
      </c>
      <c r="E102" s="5">
        <v>2.3220000000000001</v>
      </c>
      <c r="F102" s="6">
        <v>2.75</v>
      </c>
      <c r="G102" s="6">
        <v>6.38</v>
      </c>
    </row>
    <row r="103" spans="1:7" ht="15" customHeight="1">
      <c r="A103" s="3" t="s">
        <v>108</v>
      </c>
      <c r="B103" s="4" t="s">
        <v>109</v>
      </c>
      <c r="C103" s="3" t="s">
        <v>9</v>
      </c>
      <c r="D103" s="3" t="s">
        <v>18</v>
      </c>
      <c r="E103" s="5">
        <v>0.748</v>
      </c>
      <c r="F103" s="6">
        <v>42.58</v>
      </c>
      <c r="G103" s="6">
        <v>31.84</v>
      </c>
    </row>
    <row r="104" spans="1:7" ht="15" customHeight="1">
      <c r="A104" s="3" t="s">
        <v>110</v>
      </c>
      <c r="B104" s="4" t="s">
        <v>111</v>
      </c>
      <c r="C104" s="3" t="s">
        <v>9</v>
      </c>
      <c r="D104" s="3" t="s">
        <v>13</v>
      </c>
      <c r="E104" s="5">
        <v>0.309</v>
      </c>
      <c r="F104" s="6">
        <v>23.07</v>
      </c>
      <c r="G104" s="6">
        <v>7.12</v>
      </c>
    </row>
    <row r="105" spans="1:7" ht="15" customHeight="1">
      <c r="A105" s="3" t="s">
        <v>112</v>
      </c>
      <c r="B105" s="4" t="s">
        <v>113</v>
      </c>
      <c r="C105" s="3" t="s">
        <v>9</v>
      </c>
      <c r="D105" s="3" t="s">
        <v>102</v>
      </c>
      <c r="E105" s="5">
        <v>1</v>
      </c>
      <c r="F105" s="6">
        <v>269.45</v>
      </c>
      <c r="G105" s="6">
        <v>269.45</v>
      </c>
    </row>
    <row r="106" spans="1:7" ht="15" customHeight="1">
      <c r="A106" s="1"/>
      <c r="B106" s="1"/>
      <c r="C106" s="1"/>
      <c r="D106" s="1"/>
      <c r="E106" s="52" t="s">
        <v>26</v>
      </c>
      <c r="F106" s="52"/>
      <c r="G106" s="7">
        <v>315.23</v>
      </c>
    </row>
    <row r="107" spans="1:7" ht="15" customHeight="1">
      <c r="A107" s="51" t="s">
        <v>27</v>
      </c>
      <c r="B107" s="51"/>
      <c r="C107" s="2" t="s">
        <v>2</v>
      </c>
      <c r="D107" s="2" t="s">
        <v>3</v>
      </c>
      <c r="E107" s="2" t="s">
        <v>4</v>
      </c>
      <c r="F107" s="2" t="s">
        <v>5</v>
      </c>
      <c r="G107" s="2" t="s">
        <v>6</v>
      </c>
    </row>
    <row r="108" spans="1:7" ht="15" customHeight="1">
      <c r="A108" s="3" t="s">
        <v>35</v>
      </c>
      <c r="B108" s="4" t="s">
        <v>114</v>
      </c>
      <c r="C108" s="3" t="s">
        <v>9</v>
      </c>
      <c r="D108" s="3" t="s">
        <v>30</v>
      </c>
      <c r="E108" s="5">
        <v>1.3779999999999999</v>
      </c>
      <c r="F108" s="6">
        <v>20.92</v>
      </c>
      <c r="G108" s="6">
        <v>28.82</v>
      </c>
    </row>
    <row r="109" spans="1:7" ht="15" customHeight="1">
      <c r="A109" s="3" t="s">
        <v>115</v>
      </c>
      <c r="B109" s="4" t="s">
        <v>116</v>
      </c>
      <c r="C109" s="3" t="s">
        <v>9</v>
      </c>
      <c r="D109" s="3" t="s">
        <v>30</v>
      </c>
      <c r="E109" s="5">
        <v>1.4179999999999999</v>
      </c>
      <c r="F109" s="6">
        <v>26.48</v>
      </c>
      <c r="G109" s="6">
        <v>37.54</v>
      </c>
    </row>
    <row r="110" spans="1:7" ht="18" customHeight="1">
      <c r="A110" s="1"/>
      <c r="B110" s="1"/>
      <c r="C110" s="1"/>
      <c r="D110" s="1"/>
      <c r="E110" s="52" t="s">
        <v>37</v>
      </c>
      <c r="F110" s="52"/>
      <c r="G110" s="7">
        <v>66.36</v>
      </c>
    </row>
    <row r="111" spans="1:7" ht="15" customHeight="1">
      <c r="A111" s="1"/>
      <c r="B111" s="1"/>
      <c r="C111" s="1"/>
      <c r="D111" s="1"/>
      <c r="E111" s="53" t="s">
        <v>42</v>
      </c>
      <c r="F111" s="53"/>
      <c r="G111" s="8">
        <v>381.59</v>
      </c>
    </row>
    <row r="112" spans="1:7" ht="9.9499999999999993" customHeight="1">
      <c r="A112" s="1"/>
      <c r="B112" s="1"/>
      <c r="C112" s="1"/>
      <c r="D112" s="1"/>
      <c r="E112" s="55"/>
      <c r="F112" s="55"/>
      <c r="G112" s="55"/>
    </row>
    <row r="113" spans="1:7" ht="27" customHeight="1">
      <c r="A113" s="54" t="s">
        <v>117</v>
      </c>
      <c r="B113" s="54"/>
      <c r="C113" s="54"/>
      <c r="D113" s="54"/>
      <c r="E113" s="54"/>
      <c r="F113" s="54"/>
      <c r="G113" s="54"/>
    </row>
    <row r="114" spans="1:7" ht="15" customHeight="1">
      <c r="A114" s="51" t="s">
        <v>38</v>
      </c>
      <c r="B114" s="51"/>
      <c r="C114" s="2" t="s">
        <v>2</v>
      </c>
      <c r="D114" s="2" t="s">
        <v>3</v>
      </c>
      <c r="E114" s="2" t="s">
        <v>4</v>
      </c>
      <c r="F114" s="2" t="s">
        <v>5</v>
      </c>
      <c r="G114" s="2" t="s">
        <v>6</v>
      </c>
    </row>
    <row r="115" spans="1:7" ht="29.1" customHeight="1">
      <c r="A115" s="3" t="s">
        <v>118</v>
      </c>
      <c r="B115" s="4" t="s">
        <v>119</v>
      </c>
      <c r="C115" s="3" t="s">
        <v>9</v>
      </c>
      <c r="D115" s="3" t="s">
        <v>21</v>
      </c>
      <c r="E115" s="5">
        <v>9.8000000000000007</v>
      </c>
      <c r="F115" s="6">
        <v>10.130000000000001</v>
      </c>
      <c r="G115" s="6">
        <v>99.27</v>
      </c>
    </row>
    <row r="116" spans="1:7" ht="29.1" customHeight="1">
      <c r="A116" s="3" t="s">
        <v>120</v>
      </c>
      <c r="B116" s="4" t="s">
        <v>121</v>
      </c>
      <c r="C116" s="3" t="s">
        <v>9</v>
      </c>
      <c r="D116" s="3" t="s">
        <v>13</v>
      </c>
      <c r="E116" s="5">
        <v>1</v>
      </c>
      <c r="F116" s="6">
        <v>377.61</v>
      </c>
      <c r="G116" s="6">
        <v>377.61</v>
      </c>
    </row>
    <row r="117" spans="1:7" ht="29.1" customHeight="1">
      <c r="A117" s="3" t="s">
        <v>122</v>
      </c>
      <c r="B117" s="4" t="s">
        <v>123</v>
      </c>
      <c r="C117" s="3" t="s">
        <v>9</v>
      </c>
      <c r="D117" s="3" t="s">
        <v>13</v>
      </c>
      <c r="E117" s="5">
        <v>1</v>
      </c>
      <c r="F117" s="6">
        <v>181.01</v>
      </c>
      <c r="G117" s="6">
        <v>181.01</v>
      </c>
    </row>
    <row r="118" spans="1:7" ht="38.1" customHeight="1">
      <c r="A118" s="3" t="s">
        <v>124</v>
      </c>
      <c r="B118" s="4" t="s">
        <v>125</v>
      </c>
      <c r="C118" s="3" t="s">
        <v>9</v>
      </c>
      <c r="D118" s="3" t="s">
        <v>13</v>
      </c>
      <c r="E118" s="5">
        <v>1</v>
      </c>
      <c r="F118" s="6">
        <v>344.94</v>
      </c>
      <c r="G118" s="6">
        <v>344.94</v>
      </c>
    </row>
    <row r="119" spans="1:7" ht="15" customHeight="1">
      <c r="A119" s="1"/>
      <c r="B119" s="1"/>
      <c r="C119" s="1"/>
      <c r="D119" s="1"/>
      <c r="E119" s="52" t="s">
        <v>41</v>
      </c>
      <c r="F119" s="52"/>
      <c r="G119" s="7">
        <v>1002.83</v>
      </c>
    </row>
    <row r="120" spans="1:7" ht="15" customHeight="1">
      <c r="A120" s="1"/>
      <c r="B120" s="1"/>
      <c r="C120" s="1"/>
      <c r="D120" s="1"/>
      <c r="E120" s="53" t="s">
        <v>42</v>
      </c>
      <c r="F120" s="53"/>
      <c r="G120" s="8">
        <v>1002.83</v>
      </c>
    </row>
    <row r="121" spans="1:7" ht="9.9499999999999993" customHeight="1">
      <c r="A121" s="1"/>
      <c r="B121" s="1"/>
      <c r="C121" s="1"/>
      <c r="D121" s="1"/>
      <c r="E121" s="55"/>
      <c r="F121" s="55"/>
      <c r="G121" s="55"/>
    </row>
    <row r="122" spans="1:7" ht="20.100000000000001" customHeight="1">
      <c r="A122" s="54" t="s">
        <v>126</v>
      </c>
      <c r="B122" s="54"/>
      <c r="C122" s="54"/>
      <c r="D122" s="54"/>
      <c r="E122" s="54"/>
      <c r="F122" s="54"/>
      <c r="G122" s="54"/>
    </row>
    <row r="123" spans="1:7" ht="15" customHeight="1">
      <c r="A123" s="51" t="s">
        <v>38</v>
      </c>
      <c r="B123" s="51"/>
      <c r="C123" s="2" t="s">
        <v>2</v>
      </c>
      <c r="D123" s="2" t="s">
        <v>3</v>
      </c>
      <c r="E123" s="2" t="s">
        <v>4</v>
      </c>
      <c r="F123" s="2" t="s">
        <v>5</v>
      </c>
      <c r="G123" s="2" t="s">
        <v>6</v>
      </c>
    </row>
    <row r="124" spans="1:7" ht="29.1" customHeight="1">
      <c r="A124" s="3" t="s">
        <v>118</v>
      </c>
      <c r="B124" s="4" t="s">
        <v>119</v>
      </c>
      <c r="C124" s="3" t="s">
        <v>9</v>
      </c>
      <c r="D124" s="3" t="s">
        <v>21</v>
      </c>
      <c r="E124" s="5">
        <v>10</v>
      </c>
      <c r="F124" s="6">
        <v>10.130000000000001</v>
      </c>
      <c r="G124" s="6">
        <v>101.3</v>
      </c>
    </row>
    <row r="125" spans="1:7" ht="29.1" customHeight="1">
      <c r="A125" s="3" t="s">
        <v>120</v>
      </c>
      <c r="B125" s="4" t="s">
        <v>121</v>
      </c>
      <c r="C125" s="3" t="s">
        <v>9</v>
      </c>
      <c r="D125" s="3" t="s">
        <v>13</v>
      </c>
      <c r="E125" s="5">
        <v>1</v>
      </c>
      <c r="F125" s="6">
        <v>377.61</v>
      </c>
      <c r="G125" s="6">
        <v>377.61</v>
      </c>
    </row>
    <row r="126" spans="1:7" ht="38.1" customHeight="1">
      <c r="A126" s="3" t="s">
        <v>127</v>
      </c>
      <c r="B126" s="4" t="s">
        <v>128</v>
      </c>
      <c r="C126" s="3" t="s">
        <v>9</v>
      </c>
      <c r="D126" s="3" t="s">
        <v>13</v>
      </c>
      <c r="E126" s="5">
        <v>1</v>
      </c>
      <c r="F126" s="6">
        <v>205.73</v>
      </c>
      <c r="G126" s="6">
        <v>205.73</v>
      </c>
    </row>
    <row r="127" spans="1:7" ht="29.1" customHeight="1">
      <c r="A127" s="3" t="s">
        <v>129</v>
      </c>
      <c r="B127" s="4" t="s">
        <v>130</v>
      </c>
      <c r="C127" s="3" t="s">
        <v>9</v>
      </c>
      <c r="D127" s="3" t="s">
        <v>13</v>
      </c>
      <c r="E127" s="5">
        <v>1</v>
      </c>
      <c r="F127" s="6">
        <v>912.23</v>
      </c>
      <c r="G127" s="6">
        <v>912.23</v>
      </c>
    </row>
    <row r="128" spans="1:7" ht="15" customHeight="1">
      <c r="A128" s="1"/>
      <c r="B128" s="1"/>
      <c r="C128" s="1"/>
      <c r="D128" s="1"/>
      <c r="E128" s="52" t="s">
        <v>41</v>
      </c>
      <c r="F128" s="52"/>
      <c r="G128" s="7">
        <v>1596.87</v>
      </c>
    </row>
    <row r="129" spans="1:7" ht="15" customHeight="1">
      <c r="A129" s="1"/>
      <c r="B129" s="1"/>
      <c r="C129" s="1"/>
      <c r="D129" s="1"/>
      <c r="E129" s="53" t="s">
        <v>42</v>
      </c>
      <c r="F129" s="53"/>
      <c r="G129" s="8">
        <v>1596.87</v>
      </c>
    </row>
    <row r="130" spans="1:7" ht="9.9499999999999993" customHeight="1">
      <c r="A130" s="1"/>
      <c r="B130" s="1"/>
      <c r="C130" s="1"/>
      <c r="D130" s="1"/>
      <c r="E130" s="55"/>
      <c r="F130" s="55"/>
      <c r="G130" s="55"/>
    </row>
    <row r="131" spans="1:7" ht="27" customHeight="1">
      <c r="A131" s="54" t="s">
        <v>131</v>
      </c>
      <c r="B131" s="54"/>
      <c r="C131" s="54"/>
      <c r="D131" s="54"/>
      <c r="E131" s="54"/>
      <c r="F131" s="54"/>
      <c r="G131" s="54"/>
    </row>
    <row r="132" spans="1:7" ht="15" customHeight="1">
      <c r="A132" s="51" t="s">
        <v>38</v>
      </c>
      <c r="B132" s="51"/>
      <c r="C132" s="2" t="s">
        <v>2</v>
      </c>
      <c r="D132" s="2" t="s">
        <v>3</v>
      </c>
      <c r="E132" s="2" t="s">
        <v>4</v>
      </c>
      <c r="F132" s="2" t="s">
        <v>5</v>
      </c>
      <c r="G132" s="2" t="s">
        <v>6</v>
      </c>
    </row>
    <row r="133" spans="1:7" ht="29.1" customHeight="1">
      <c r="A133" s="3" t="s">
        <v>118</v>
      </c>
      <c r="B133" s="4" t="s">
        <v>119</v>
      </c>
      <c r="C133" s="3" t="s">
        <v>9</v>
      </c>
      <c r="D133" s="3" t="s">
        <v>21</v>
      </c>
      <c r="E133" s="5">
        <v>10</v>
      </c>
      <c r="F133" s="6">
        <v>10.130000000000001</v>
      </c>
      <c r="G133" s="6">
        <v>101.3</v>
      </c>
    </row>
    <row r="134" spans="1:7" ht="29.1" customHeight="1">
      <c r="A134" s="3" t="s">
        <v>120</v>
      </c>
      <c r="B134" s="4" t="s">
        <v>121</v>
      </c>
      <c r="C134" s="3" t="s">
        <v>9</v>
      </c>
      <c r="D134" s="3" t="s">
        <v>13</v>
      </c>
      <c r="E134" s="5">
        <v>1</v>
      </c>
      <c r="F134" s="6">
        <v>377.61</v>
      </c>
      <c r="G134" s="6">
        <v>377.61</v>
      </c>
    </row>
    <row r="135" spans="1:7" ht="38.1" customHeight="1">
      <c r="A135" s="3" t="s">
        <v>127</v>
      </c>
      <c r="B135" s="4" t="s">
        <v>128</v>
      </c>
      <c r="C135" s="3" t="s">
        <v>9</v>
      </c>
      <c r="D135" s="3" t="s">
        <v>13</v>
      </c>
      <c r="E135" s="5">
        <v>1</v>
      </c>
      <c r="F135" s="6">
        <v>205.73</v>
      </c>
      <c r="G135" s="6">
        <v>205.73</v>
      </c>
    </row>
    <row r="136" spans="1:7" ht="29.1" customHeight="1">
      <c r="A136" s="3" t="s">
        <v>132</v>
      </c>
      <c r="B136" s="4" t="s">
        <v>133</v>
      </c>
      <c r="C136" s="3" t="s">
        <v>9</v>
      </c>
      <c r="D136" s="3" t="s">
        <v>13</v>
      </c>
      <c r="E136" s="5">
        <v>1</v>
      </c>
      <c r="F136" s="6">
        <v>419.24</v>
      </c>
      <c r="G136" s="6">
        <v>419.24</v>
      </c>
    </row>
    <row r="137" spans="1:7" ht="15" customHeight="1">
      <c r="A137" s="1"/>
      <c r="B137" s="1"/>
      <c r="C137" s="1"/>
      <c r="D137" s="1"/>
      <c r="E137" s="52" t="s">
        <v>41</v>
      </c>
      <c r="F137" s="52"/>
      <c r="G137" s="7">
        <v>1103.8800000000001</v>
      </c>
    </row>
    <row r="138" spans="1:7" ht="15" customHeight="1">
      <c r="A138" s="1"/>
      <c r="B138" s="1"/>
      <c r="C138" s="1"/>
      <c r="D138" s="1"/>
      <c r="E138" s="53" t="s">
        <v>42</v>
      </c>
      <c r="F138" s="53"/>
      <c r="G138" s="8">
        <v>1103.8800000000001</v>
      </c>
    </row>
    <row r="139" spans="1:7" ht="9.9499999999999993" customHeight="1">
      <c r="A139" s="1"/>
      <c r="B139" s="1"/>
      <c r="C139" s="1"/>
      <c r="D139" s="1"/>
      <c r="E139" s="55"/>
      <c r="F139" s="55"/>
      <c r="G139" s="55"/>
    </row>
    <row r="140" spans="1:7" ht="27" customHeight="1">
      <c r="A140" s="54" t="s">
        <v>134</v>
      </c>
      <c r="B140" s="54"/>
      <c r="C140" s="54"/>
      <c r="D140" s="54"/>
      <c r="E140" s="54"/>
      <c r="F140" s="54"/>
      <c r="G140" s="54"/>
    </row>
    <row r="141" spans="1:7" ht="15" customHeight="1">
      <c r="A141" s="51" t="s">
        <v>38</v>
      </c>
      <c r="B141" s="51"/>
      <c r="C141" s="2" t="s">
        <v>2</v>
      </c>
      <c r="D141" s="2" t="s">
        <v>3</v>
      </c>
      <c r="E141" s="2" t="s">
        <v>4</v>
      </c>
      <c r="F141" s="2" t="s">
        <v>5</v>
      </c>
      <c r="G141" s="2" t="s">
        <v>6</v>
      </c>
    </row>
    <row r="142" spans="1:7" ht="29.1" customHeight="1">
      <c r="A142" s="3" t="s">
        <v>118</v>
      </c>
      <c r="B142" s="4" t="s">
        <v>119</v>
      </c>
      <c r="C142" s="3" t="s">
        <v>9</v>
      </c>
      <c r="D142" s="3" t="s">
        <v>21</v>
      </c>
      <c r="E142" s="5">
        <v>10</v>
      </c>
      <c r="F142" s="6">
        <v>10.130000000000001</v>
      </c>
      <c r="G142" s="6">
        <v>101.3</v>
      </c>
    </row>
    <row r="143" spans="1:7" ht="29.1" customHeight="1">
      <c r="A143" s="3" t="s">
        <v>120</v>
      </c>
      <c r="B143" s="4" t="s">
        <v>121</v>
      </c>
      <c r="C143" s="3" t="s">
        <v>9</v>
      </c>
      <c r="D143" s="3" t="s">
        <v>13</v>
      </c>
      <c r="E143" s="5">
        <v>1</v>
      </c>
      <c r="F143" s="6">
        <v>377.61</v>
      </c>
      <c r="G143" s="6">
        <v>377.61</v>
      </c>
    </row>
    <row r="144" spans="1:7" ht="38.1" customHeight="1">
      <c r="A144" s="3" t="s">
        <v>127</v>
      </c>
      <c r="B144" s="4" t="s">
        <v>128</v>
      </c>
      <c r="C144" s="3" t="s">
        <v>9</v>
      </c>
      <c r="D144" s="3" t="s">
        <v>13</v>
      </c>
      <c r="E144" s="5">
        <v>1</v>
      </c>
      <c r="F144" s="6">
        <v>205.73</v>
      </c>
      <c r="G144" s="6">
        <v>205.73</v>
      </c>
    </row>
    <row r="145" spans="1:7" ht="29.1" customHeight="1">
      <c r="A145" s="3" t="s">
        <v>132</v>
      </c>
      <c r="B145" s="4" t="s">
        <v>133</v>
      </c>
      <c r="C145" s="3" t="s">
        <v>9</v>
      </c>
      <c r="D145" s="3" t="s">
        <v>13</v>
      </c>
      <c r="E145" s="5">
        <v>1</v>
      </c>
      <c r="F145" s="6">
        <v>419.24</v>
      </c>
      <c r="G145" s="6">
        <v>419.24</v>
      </c>
    </row>
    <row r="146" spans="1:7" ht="15" customHeight="1">
      <c r="A146" s="1"/>
      <c r="B146" s="1"/>
      <c r="C146" s="1"/>
      <c r="D146" s="1"/>
      <c r="E146" s="52" t="s">
        <v>41</v>
      </c>
      <c r="F146" s="52"/>
      <c r="G146" s="7">
        <v>1103.8800000000001</v>
      </c>
    </row>
    <row r="147" spans="1:7" ht="15" customHeight="1">
      <c r="A147" s="1"/>
      <c r="B147" s="1"/>
      <c r="C147" s="1"/>
      <c r="D147" s="1"/>
      <c r="E147" s="53" t="s">
        <v>42</v>
      </c>
      <c r="F147" s="53"/>
      <c r="G147" s="8">
        <v>1103.8800000000001</v>
      </c>
    </row>
    <row r="148" spans="1:7" ht="9.9499999999999993" customHeight="1">
      <c r="A148" s="1"/>
      <c r="B148" s="1"/>
      <c r="C148" s="1"/>
      <c r="D148" s="1"/>
      <c r="E148" s="55"/>
      <c r="F148" s="55"/>
      <c r="G148" s="55"/>
    </row>
    <row r="149" spans="1:7" ht="20.100000000000001" customHeight="1">
      <c r="A149" s="54" t="s">
        <v>135</v>
      </c>
      <c r="B149" s="54"/>
      <c r="C149" s="54"/>
      <c r="D149" s="54"/>
      <c r="E149" s="54"/>
      <c r="F149" s="54"/>
      <c r="G149" s="54"/>
    </row>
    <row r="150" spans="1:7" ht="15" customHeight="1">
      <c r="A150" s="51" t="s">
        <v>38</v>
      </c>
      <c r="B150" s="51"/>
      <c r="C150" s="2" t="s">
        <v>2</v>
      </c>
      <c r="D150" s="2" t="s">
        <v>3</v>
      </c>
      <c r="E150" s="2" t="s">
        <v>4</v>
      </c>
      <c r="F150" s="2" t="s">
        <v>5</v>
      </c>
      <c r="G150" s="2" t="s">
        <v>6</v>
      </c>
    </row>
    <row r="151" spans="1:7" ht="29.1" customHeight="1">
      <c r="A151" s="3" t="s">
        <v>118</v>
      </c>
      <c r="B151" s="4" t="s">
        <v>119</v>
      </c>
      <c r="C151" s="3" t="s">
        <v>9</v>
      </c>
      <c r="D151" s="3" t="s">
        <v>21</v>
      </c>
      <c r="E151" s="5">
        <v>10</v>
      </c>
      <c r="F151" s="6">
        <v>10.130000000000001</v>
      </c>
      <c r="G151" s="6">
        <v>101.3</v>
      </c>
    </row>
    <row r="152" spans="1:7" ht="29.1" customHeight="1">
      <c r="A152" s="3" t="s">
        <v>120</v>
      </c>
      <c r="B152" s="4" t="s">
        <v>121</v>
      </c>
      <c r="C152" s="3" t="s">
        <v>9</v>
      </c>
      <c r="D152" s="3" t="s">
        <v>13</v>
      </c>
      <c r="E152" s="5">
        <v>1</v>
      </c>
      <c r="F152" s="6">
        <v>377.61</v>
      </c>
      <c r="G152" s="6">
        <v>377.61</v>
      </c>
    </row>
    <row r="153" spans="1:7" ht="38.1" customHeight="1">
      <c r="A153" s="3" t="s">
        <v>127</v>
      </c>
      <c r="B153" s="4" t="s">
        <v>128</v>
      </c>
      <c r="C153" s="3" t="s">
        <v>9</v>
      </c>
      <c r="D153" s="3" t="s">
        <v>13</v>
      </c>
      <c r="E153" s="5">
        <v>1</v>
      </c>
      <c r="F153" s="6">
        <v>205.73</v>
      </c>
      <c r="G153" s="6">
        <v>205.73</v>
      </c>
    </row>
    <row r="154" spans="1:7" ht="29.1" customHeight="1">
      <c r="A154" s="3" t="s">
        <v>129</v>
      </c>
      <c r="B154" s="4" t="s">
        <v>130</v>
      </c>
      <c r="C154" s="3" t="s">
        <v>9</v>
      </c>
      <c r="D154" s="3" t="s">
        <v>13</v>
      </c>
      <c r="E154" s="5">
        <v>1</v>
      </c>
      <c r="F154" s="6">
        <v>912.23</v>
      </c>
      <c r="G154" s="6">
        <v>912.23</v>
      </c>
    </row>
    <row r="155" spans="1:7" ht="15" customHeight="1">
      <c r="A155" s="1"/>
      <c r="B155" s="1"/>
      <c r="C155" s="1"/>
      <c r="D155" s="1"/>
      <c r="E155" s="52" t="s">
        <v>41</v>
      </c>
      <c r="F155" s="52"/>
      <c r="G155" s="7">
        <v>1596.87</v>
      </c>
    </row>
    <row r="156" spans="1:7" ht="15" customHeight="1">
      <c r="A156" s="1"/>
      <c r="B156" s="1"/>
      <c r="C156" s="1"/>
      <c r="D156" s="1"/>
      <c r="E156" s="53" t="s">
        <v>42</v>
      </c>
      <c r="F156" s="53"/>
      <c r="G156" s="8">
        <v>1596.87</v>
      </c>
    </row>
    <row r="157" spans="1:7" ht="9.9499999999999993" customHeight="1">
      <c r="A157" s="1"/>
      <c r="B157" s="1"/>
      <c r="C157" s="1"/>
      <c r="D157" s="1"/>
      <c r="E157" s="55"/>
      <c r="F157" s="55"/>
      <c r="G157" s="55"/>
    </row>
    <row r="158" spans="1:7" ht="20.100000000000001" customHeight="1">
      <c r="A158" s="54" t="s">
        <v>136</v>
      </c>
      <c r="B158" s="54"/>
      <c r="C158" s="54"/>
      <c r="D158" s="54"/>
      <c r="E158" s="54"/>
      <c r="F158" s="54"/>
      <c r="G158" s="54"/>
    </row>
    <row r="159" spans="1:7" ht="15" customHeight="1">
      <c r="A159" s="51" t="s">
        <v>38</v>
      </c>
      <c r="B159" s="51"/>
      <c r="C159" s="2" t="s">
        <v>2</v>
      </c>
      <c r="D159" s="2" t="s">
        <v>3</v>
      </c>
      <c r="E159" s="2" t="s">
        <v>4</v>
      </c>
      <c r="F159" s="2" t="s">
        <v>5</v>
      </c>
      <c r="G159" s="2" t="s">
        <v>6</v>
      </c>
    </row>
    <row r="160" spans="1:7" ht="29.1" customHeight="1">
      <c r="A160" s="3" t="s">
        <v>118</v>
      </c>
      <c r="B160" s="4" t="s">
        <v>119</v>
      </c>
      <c r="C160" s="3" t="s">
        <v>9</v>
      </c>
      <c r="D160" s="3" t="s">
        <v>21</v>
      </c>
      <c r="E160" s="5">
        <v>9.6</v>
      </c>
      <c r="F160" s="6">
        <v>10.130000000000001</v>
      </c>
      <c r="G160" s="6">
        <v>97.24</v>
      </c>
    </row>
    <row r="161" spans="1:7" ht="29.1" customHeight="1">
      <c r="A161" s="3" t="s">
        <v>120</v>
      </c>
      <c r="B161" s="4" t="s">
        <v>121</v>
      </c>
      <c r="C161" s="3" t="s">
        <v>9</v>
      </c>
      <c r="D161" s="3" t="s">
        <v>13</v>
      </c>
      <c r="E161" s="5">
        <v>1</v>
      </c>
      <c r="F161" s="6">
        <v>377.61</v>
      </c>
      <c r="G161" s="6">
        <v>377.61</v>
      </c>
    </row>
    <row r="162" spans="1:7" ht="38.1" customHeight="1">
      <c r="A162" s="3" t="s">
        <v>137</v>
      </c>
      <c r="B162" s="4" t="s">
        <v>138</v>
      </c>
      <c r="C162" s="3" t="s">
        <v>9</v>
      </c>
      <c r="D162" s="3" t="s">
        <v>13</v>
      </c>
      <c r="E162" s="5">
        <v>1</v>
      </c>
      <c r="F162" s="6">
        <v>181.01</v>
      </c>
      <c r="G162" s="6">
        <v>181.01</v>
      </c>
    </row>
    <row r="163" spans="1:7" ht="29.1" customHeight="1">
      <c r="A163" s="3" t="s">
        <v>139</v>
      </c>
      <c r="B163" s="4" t="s">
        <v>140</v>
      </c>
      <c r="C163" s="3" t="s">
        <v>9</v>
      </c>
      <c r="D163" s="3" t="s">
        <v>13</v>
      </c>
      <c r="E163" s="5">
        <v>1</v>
      </c>
      <c r="F163" s="6">
        <v>358.51</v>
      </c>
      <c r="G163" s="6">
        <v>358.51</v>
      </c>
    </row>
    <row r="164" spans="1:7" ht="15" customHeight="1">
      <c r="A164" s="1"/>
      <c r="B164" s="1"/>
      <c r="C164" s="1"/>
      <c r="D164" s="1"/>
      <c r="E164" s="52" t="s">
        <v>41</v>
      </c>
      <c r="F164" s="52"/>
      <c r="G164" s="7">
        <v>1014.37</v>
      </c>
    </row>
    <row r="165" spans="1:7" ht="15" customHeight="1">
      <c r="A165" s="1"/>
      <c r="B165" s="1"/>
      <c r="C165" s="1"/>
      <c r="D165" s="1"/>
      <c r="E165" s="53" t="s">
        <v>42</v>
      </c>
      <c r="F165" s="53"/>
      <c r="G165" s="8">
        <v>1014.37</v>
      </c>
    </row>
    <row r="166" spans="1:7" ht="9.9499999999999993" customHeight="1">
      <c r="A166" s="1"/>
      <c r="B166" s="1"/>
      <c r="C166" s="1"/>
      <c r="D166" s="1"/>
      <c r="E166" s="55"/>
      <c r="F166" s="55"/>
      <c r="G166" s="55"/>
    </row>
    <row r="167" spans="1:7" ht="20.100000000000001" customHeight="1">
      <c r="A167" s="54" t="s">
        <v>141</v>
      </c>
      <c r="B167" s="54"/>
      <c r="C167" s="54"/>
      <c r="D167" s="54"/>
      <c r="E167" s="54"/>
      <c r="F167" s="54"/>
      <c r="G167" s="54"/>
    </row>
    <row r="168" spans="1:7" ht="15" customHeight="1">
      <c r="A168" s="51" t="s">
        <v>1</v>
      </c>
      <c r="B168" s="51"/>
      <c r="C168" s="2" t="s">
        <v>2</v>
      </c>
      <c r="D168" s="2" t="s">
        <v>3</v>
      </c>
      <c r="E168" s="2" t="s">
        <v>4</v>
      </c>
      <c r="F168" s="2" t="s">
        <v>5</v>
      </c>
      <c r="G168" s="2" t="s">
        <v>6</v>
      </c>
    </row>
    <row r="169" spans="1:7" ht="15" customHeight="1">
      <c r="A169" s="3" t="s">
        <v>142</v>
      </c>
      <c r="B169" s="4" t="s">
        <v>143</v>
      </c>
      <c r="C169" s="3" t="s">
        <v>9</v>
      </c>
      <c r="D169" s="3" t="s">
        <v>18</v>
      </c>
      <c r="E169" s="5">
        <v>2.1000000000000001E-2</v>
      </c>
      <c r="F169" s="6">
        <v>22.88</v>
      </c>
      <c r="G169" s="6">
        <v>0.48</v>
      </c>
    </row>
    <row r="170" spans="1:7" ht="15" customHeight="1">
      <c r="A170" s="3" t="s">
        <v>110</v>
      </c>
      <c r="B170" s="4" t="s">
        <v>111</v>
      </c>
      <c r="C170" s="3" t="s">
        <v>9</v>
      </c>
      <c r="D170" s="3" t="s">
        <v>13</v>
      </c>
      <c r="E170" s="5">
        <v>0.35699999999999998</v>
      </c>
      <c r="F170" s="6">
        <v>23.07</v>
      </c>
      <c r="G170" s="6">
        <v>8.23</v>
      </c>
    </row>
    <row r="171" spans="1:7" ht="15" customHeight="1">
      <c r="A171" s="3" t="s">
        <v>144</v>
      </c>
      <c r="B171" s="4" t="s">
        <v>145</v>
      </c>
      <c r="C171" s="3" t="s">
        <v>9</v>
      </c>
      <c r="D171" s="3" t="s">
        <v>102</v>
      </c>
      <c r="E171" s="5">
        <v>1</v>
      </c>
      <c r="F171" s="6">
        <v>165.75</v>
      </c>
      <c r="G171" s="6">
        <v>165.75</v>
      </c>
    </row>
    <row r="172" spans="1:7" ht="15" customHeight="1">
      <c r="A172" s="1"/>
      <c r="B172" s="1"/>
      <c r="C172" s="1"/>
      <c r="D172" s="1"/>
      <c r="E172" s="52" t="s">
        <v>26</v>
      </c>
      <c r="F172" s="52"/>
      <c r="G172" s="7">
        <v>174.46</v>
      </c>
    </row>
    <row r="173" spans="1:7" ht="15" customHeight="1">
      <c r="A173" s="51" t="s">
        <v>27</v>
      </c>
      <c r="B173" s="51"/>
      <c r="C173" s="2" t="s">
        <v>2</v>
      </c>
      <c r="D173" s="2" t="s">
        <v>3</v>
      </c>
      <c r="E173" s="2" t="s">
        <v>4</v>
      </c>
      <c r="F173" s="2" t="s">
        <v>5</v>
      </c>
      <c r="G173" s="2" t="s">
        <v>6</v>
      </c>
    </row>
    <row r="174" spans="1:7" ht="15" customHeight="1">
      <c r="A174" s="3" t="s">
        <v>35</v>
      </c>
      <c r="B174" s="4" t="s">
        <v>114</v>
      </c>
      <c r="C174" s="3" t="s">
        <v>9</v>
      </c>
      <c r="D174" s="3" t="s">
        <v>30</v>
      </c>
      <c r="E174" s="5">
        <v>0.38300000000000001</v>
      </c>
      <c r="F174" s="6">
        <v>20.92</v>
      </c>
      <c r="G174" s="6">
        <v>8.01</v>
      </c>
    </row>
    <row r="175" spans="1:7" ht="15" customHeight="1">
      <c r="A175" s="3" t="s">
        <v>115</v>
      </c>
      <c r="B175" s="4" t="s">
        <v>116</v>
      </c>
      <c r="C175" s="3" t="s">
        <v>9</v>
      </c>
      <c r="D175" s="3" t="s">
        <v>30</v>
      </c>
      <c r="E175" s="5">
        <v>0.39400000000000002</v>
      </c>
      <c r="F175" s="6">
        <v>26.48</v>
      </c>
      <c r="G175" s="6">
        <v>10.43</v>
      </c>
    </row>
    <row r="176" spans="1:7" ht="18" customHeight="1">
      <c r="A176" s="1"/>
      <c r="B176" s="1"/>
      <c r="C176" s="1"/>
      <c r="D176" s="1"/>
      <c r="E176" s="52" t="s">
        <v>37</v>
      </c>
      <c r="F176" s="52"/>
      <c r="G176" s="7">
        <v>18.440000000000001</v>
      </c>
    </row>
    <row r="177" spans="1:7" ht="15" customHeight="1">
      <c r="A177" s="1"/>
      <c r="B177" s="1"/>
      <c r="C177" s="1"/>
      <c r="D177" s="1"/>
      <c r="E177" s="53" t="s">
        <v>42</v>
      </c>
      <c r="F177" s="53"/>
      <c r="G177" s="8">
        <v>192.9</v>
      </c>
    </row>
    <row r="178" spans="1:7" ht="9.9499999999999993" customHeight="1">
      <c r="A178" s="1"/>
      <c r="B178" s="1"/>
      <c r="C178" s="1"/>
      <c r="D178" s="1"/>
      <c r="E178" s="55"/>
      <c r="F178" s="55"/>
      <c r="G178" s="55"/>
    </row>
    <row r="179" spans="1:7" ht="20.100000000000001" customHeight="1">
      <c r="A179" s="54" t="s">
        <v>146</v>
      </c>
      <c r="B179" s="54"/>
      <c r="C179" s="54"/>
      <c r="D179" s="54"/>
      <c r="E179" s="54"/>
      <c r="F179" s="54"/>
      <c r="G179" s="54"/>
    </row>
    <row r="180" spans="1:7" ht="15" customHeight="1">
      <c r="A180" s="51" t="s">
        <v>1</v>
      </c>
      <c r="B180" s="51"/>
      <c r="C180" s="2" t="s">
        <v>2</v>
      </c>
      <c r="D180" s="2" t="s">
        <v>3</v>
      </c>
      <c r="E180" s="2" t="s">
        <v>4</v>
      </c>
      <c r="F180" s="2" t="s">
        <v>5</v>
      </c>
      <c r="G180" s="2" t="s">
        <v>6</v>
      </c>
    </row>
    <row r="181" spans="1:7" ht="21" customHeight="1">
      <c r="A181" s="3" t="s">
        <v>147</v>
      </c>
      <c r="B181" s="4" t="s">
        <v>148</v>
      </c>
      <c r="C181" s="3" t="s">
        <v>9</v>
      </c>
      <c r="D181" s="3" t="s">
        <v>18</v>
      </c>
      <c r="E181" s="5">
        <v>15.6</v>
      </c>
      <c r="F181" s="6">
        <v>9.8800000000000008</v>
      </c>
      <c r="G181" s="6">
        <v>154.12</v>
      </c>
    </row>
    <row r="182" spans="1:7" ht="15" customHeight="1">
      <c r="A182" s="1"/>
      <c r="B182" s="1"/>
      <c r="C182" s="1"/>
      <c r="D182" s="1"/>
      <c r="E182" s="52" t="s">
        <v>26</v>
      </c>
      <c r="F182" s="52"/>
      <c r="G182" s="7">
        <v>154.12</v>
      </c>
    </row>
    <row r="183" spans="1:7" ht="15" customHeight="1">
      <c r="A183" s="51" t="s">
        <v>27</v>
      </c>
      <c r="B183" s="51"/>
      <c r="C183" s="2" t="s">
        <v>2</v>
      </c>
      <c r="D183" s="2" t="s">
        <v>3</v>
      </c>
      <c r="E183" s="2" t="s">
        <v>4</v>
      </c>
      <c r="F183" s="2" t="s">
        <v>5</v>
      </c>
      <c r="G183" s="2" t="s">
        <v>6</v>
      </c>
    </row>
    <row r="184" spans="1:7" ht="21" customHeight="1">
      <c r="A184" s="3" t="s">
        <v>149</v>
      </c>
      <c r="B184" s="4" t="s">
        <v>150</v>
      </c>
      <c r="C184" s="3" t="s">
        <v>9</v>
      </c>
      <c r="D184" s="3" t="s">
        <v>30</v>
      </c>
      <c r="E184" s="5">
        <v>0.42599999999999999</v>
      </c>
      <c r="F184" s="6">
        <v>28.02</v>
      </c>
      <c r="G184" s="6">
        <v>11.93</v>
      </c>
    </row>
    <row r="185" spans="1:7" ht="15" customHeight="1">
      <c r="A185" s="3" t="s">
        <v>35</v>
      </c>
      <c r="B185" s="4" t="s">
        <v>114</v>
      </c>
      <c r="C185" s="3" t="s">
        <v>9</v>
      </c>
      <c r="D185" s="3" t="s">
        <v>30</v>
      </c>
      <c r="E185" s="5">
        <v>0.42599999999999999</v>
      </c>
      <c r="F185" s="6">
        <v>20.92</v>
      </c>
      <c r="G185" s="6">
        <v>8.91</v>
      </c>
    </row>
    <row r="186" spans="1:7" ht="18" customHeight="1">
      <c r="A186" s="1"/>
      <c r="B186" s="1"/>
      <c r="C186" s="1"/>
      <c r="D186" s="1"/>
      <c r="E186" s="52" t="s">
        <v>37</v>
      </c>
      <c r="F186" s="52"/>
      <c r="G186" s="7">
        <v>20.84</v>
      </c>
    </row>
    <row r="187" spans="1:7" ht="15" customHeight="1">
      <c r="A187" s="1"/>
      <c r="B187" s="1"/>
      <c r="C187" s="1"/>
      <c r="D187" s="1"/>
      <c r="E187" s="53" t="s">
        <v>42</v>
      </c>
      <c r="F187" s="53"/>
      <c r="G187" s="8">
        <v>174.96</v>
      </c>
    </row>
    <row r="188" spans="1:7" ht="9.9499999999999993" customHeight="1">
      <c r="A188" s="1"/>
      <c r="B188" s="1"/>
      <c r="C188" s="1"/>
      <c r="D188" s="1"/>
      <c r="E188" s="55"/>
      <c r="F188" s="55"/>
      <c r="G188" s="55"/>
    </row>
    <row r="189" spans="1:7" ht="20.100000000000001" customHeight="1">
      <c r="A189" s="54" t="s">
        <v>151</v>
      </c>
      <c r="B189" s="54"/>
      <c r="C189" s="54"/>
      <c r="D189" s="54"/>
      <c r="E189" s="54"/>
      <c r="F189" s="54"/>
      <c r="G189" s="54"/>
    </row>
    <row r="190" spans="1:7" ht="15" customHeight="1">
      <c r="A190" s="51" t="s">
        <v>1</v>
      </c>
      <c r="B190" s="51"/>
      <c r="C190" s="2" t="s">
        <v>2</v>
      </c>
      <c r="D190" s="2" t="s">
        <v>3</v>
      </c>
      <c r="E190" s="2" t="s">
        <v>4</v>
      </c>
      <c r="F190" s="2" t="s">
        <v>5</v>
      </c>
      <c r="G190" s="2" t="s">
        <v>6</v>
      </c>
    </row>
    <row r="191" spans="1:7" ht="29.1" customHeight="1">
      <c r="A191" s="3" t="s">
        <v>152</v>
      </c>
      <c r="B191" s="4" t="s">
        <v>153</v>
      </c>
      <c r="C191" s="3" t="s">
        <v>9</v>
      </c>
      <c r="D191" s="3" t="s">
        <v>13</v>
      </c>
      <c r="E191" s="5">
        <v>8.8000000000000007</v>
      </c>
      <c r="F191" s="6">
        <v>0.79</v>
      </c>
      <c r="G191" s="6">
        <v>6.95</v>
      </c>
    </row>
    <row r="192" spans="1:7" ht="38.1" customHeight="1">
      <c r="A192" s="3" t="s">
        <v>154</v>
      </c>
      <c r="B192" s="4" t="s">
        <v>155</v>
      </c>
      <c r="C192" s="3" t="s">
        <v>9</v>
      </c>
      <c r="D192" s="3" t="s">
        <v>13</v>
      </c>
      <c r="E192" s="5">
        <v>1</v>
      </c>
      <c r="F192" s="6">
        <v>809.96</v>
      </c>
      <c r="G192" s="6">
        <v>809.96</v>
      </c>
    </row>
    <row r="193" spans="1:7" ht="21" customHeight="1">
      <c r="A193" s="3" t="s">
        <v>156</v>
      </c>
      <c r="B193" s="4" t="s">
        <v>157</v>
      </c>
      <c r="C193" s="3" t="s">
        <v>9</v>
      </c>
      <c r="D193" s="3" t="s">
        <v>158</v>
      </c>
      <c r="E193" s="5">
        <v>1.613</v>
      </c>
      <c r="F193" s="6">
        <v>34.909999999999997</v>
      </c>
      <c r="G193" s="6">
        <v>56.3</v>
      </c>
    </row>
    <row r="194" spans="1:7" ht="15" customHeight="1">
      <c r="A194" s="1"/>
      <c r="B194" s="1"/>
      <c r="C194" s="1"/>
      <c r="D194" s="1"/>
      <c r="E194" s="52" t="s">
        <v>26</v>
      </c>
      <c r="F194" s="52"/>
      <c r="G194" s="7">
        <v>873.21</v>
      </c>
    </row>
    <row r="195" spans="1:7" ht="15" customHeight="1">
      <c r="A195" s="51" t="s">
        <v>27</v>
      </c>
      <c r="B195" s="51"/>
      <c r="C195" s="2" t="s">
        <v>2</v>
      </c>
      <c r="D195" s="2" t="s">
        <v>3</v>
      </c>
      <c r="E195" s="2" t="s">
        <v>4</v>
      </c>
      <c r="F195" s="2" t="s">
        <v>5</v>
      </c>
      <c r="G195" s="2" t="s">
        <v>6</v>
      </c>
    </row>
    <row r="196" spans="1:7" ht="15" customHeight="1">
      <c r="A196" s="3" t="s">
        <v>33</v>
      </c>
      <c r="B196" s="4" t="s">
        <v>159</v>
      </c>
      <c r="C196" s="3" t="s">
        <v>9</v>
      </c>
      <c r="D196" s="3" t="s">
        <v>30</v>
      </c>
      <c r="E196" s="5">
        <v>0.65100000000000002</v>
      </c>
      <c r="F196" s="6">
        <v>29.68</v>
      </c>
      <c r="G196" s="6">
        <v>19.32</v>
      </c>
    </row>
    <row r="197" spans="1:7" ht="15" customHeight="1">
      <c r="A197" s="3" t="s">
        <v>35</v>
      </c>
      <c r="B197" s="4" t="s">
        <v>114</v>
      </c>
      <c r="C197" s="3" t="s">
        <v>9</v>
      </c>
      <c r="D197" s="3" t="s">
        <v>30</v>
      </c>
      <c r="E197" s="5">
        <v>0.32500000000000001</v>
      </c>
      <c r="F197" s="6">
        <v>20.92</v>
      </c>
      <c r="G197" s="6">
        <v>6.79</v>
      </c>
    </row>
    <row r="198" spans="1:7" ht="18" customHeight="1">
      <c r="A198" s="1"/>
      <c r="B198" s="1"/>
      <c r="C198" s="1"/>
      <c r="D198" s="1"/>
      <c r="E198" s="52" t="s">
        <v>37</v>
      </c>
      <c r="F198" s="52"/>
      <c r="G198" s="7">
        <v>26.11</v>
      </c>
    </row>
    <row r="199" spans="1:7" ht="15" customHeight="1">
      <c r="A199" s="1"/>
      <c r="B199" s="1"/>
      <c r="C199" s="1"/>
      <c r="D199" s="1"/>
      <c r="E199" s="53" t="s">
        <v>42</v>
      </c>
      <c r="F199" s="53"/>
      <c r="G199" s="8">
        <v>899.32</v>
      </c>
    </row>
    <row r="200" spans="1:7" ht="9.9499999999999993" customHeight="1">
      <c r="A200" s="1"/>
      <c r="B200" s="1"/>
      <c r="C200" s="1"/>
      <c r="D200" s="1"/>
      <c r="E200" s="55"/>
      <c r="F200" s="55"/>
      <c r="G200" s="55"/>
    </row>
    <row r="201" spans="1:7" ht="20.100000000000001" customHeight="1">
      <c r="A201" s="54" t="s">
        <v>160</v>
      </c>
      <c r="B201" s="54"/>
      <c r="C201" s="54"/>
      <c r="D201" s="54"/>
      <c r="E201" s="54"/>
      <c r="F201" s="54"/>
      <c r="G201" s="54"/>
    </row>
    <row r="202" spans="1:7" ht="15" customHeight="1">
      <c r="A202" s="51" t="s">
        <v>1</v>
      </c>
      <c r="B202" s="51"/>
      <c r="C202" s="2" t="s">
        <v>2</v>
      </c>
      <c r="D202" s="2" t="s">
        <v>3</v>
      </c>
      <c r="E202" s="2" t="s">
        <v>4</v>
      </c>
      <c r="F202" s="2" t="s">
        <v>5</v>
      </c>
      <c r="G202" s="2" t="s">
        <v>6</v>
      </c>
    </row>
    <row r="203" spans="1:7" ht="29.1" customHeight="1">
      <c r="A203" s="3" t="s">
        <v>152</v>
      </c>
      <c r="B203" s="4" t="s">
        <v>153</v>
      </c>
      <c r="C203" s="3" t="s">
        <v>9</v>
      </c>
      <c r="D203" s="3" t="s">
        <v>13</v>
      </c>
      <c r="E203" s="5">
        <v>4.8166000000000002</v>
      </c>
      <c r="F203" s="6">
        <v>0.79</v>
      </c>
      <c r="G203" s="6">
        <v>3.8</v>
      </c>
    </row>
    <row r="204" spans="1:7" ht="29.1" customHeight="1">
      <c r="A204" s="3" t="s">
        <v>161</v>
      </c>
      <c r="B204" s="4" t="s">
        <v>162</v>
      </c>
      <c r="C204" s="3" t="s">
        <v>9</v>
      </c>
      <c r="D204" s="3" t="s">
        <v>21</v>
      </c>
      <c r="E204" s="5">
        <v>6.8503999999999996</v>
      </c>
      <c r="F204" s="6">
        <v>27.85</v>
      </c>
      <c r="G204" s="6">
        <v>190.78</v>
      </c>
    </row>
    <row r="205" spans="1:7" ht="29.1" customHeight="1">
      <c r="A205" s="3" t="s">
        <v>163</v>
      </c>
      <c r="B205" s="4" t="s">
        <v>164</v>
      </c>
      <c r="C205" s="3" t="s">
        <v>9</v>
      </c>
      <c r="D205" s="3" t="s">
        <v>13</v>
      </c>
      <c r="E205" s="5">
        <v>0.54730000000000001</v>
      </c>
      <c r="F205" s="6">
        <v>830.53</v>
      </c>
      <c r="G205" s="6">
        <v>454.54</v>
      </c>
    </row>
    <row r="206" spans="1:7" ht="21" customHeight="1">
      <c r="A206" s="3" t="s">
        <v>156</v>
      </c>
      <c r="B206" s="4" t="s">
        <v>157</v>
      </c>
      <c r="C206" s="3" t="s">
        <v>9</v>
      </c>
      <c r="D206" s="3" t="s">
        <v>158</v>
      </c>
      <c r="E206" s="5">
        <v>0.88290000000000002</v>
      </c>
      <c r="F206" s="6">
        <v>34.909999999999997</v>
      </c>
      <c r="G206" s="6">
        <v>30.82</v>
      </c>
    </row>
    <row r="207" spans="1:7" ht="15" customHeight="1">
      <c r="A207" s="1"/>
      <c r="B207" s="1"/>
      <c r="C207" s="1"/>
      <c r="D207" s="1"/>
      <c r="E207" s="52" t="s">
        <v>26</v>
      </c>
      <c r="F207" s="52"/>
      <c r="G207" s="7">
        <v>679.94</v>
      </c>
    </row>
    <row r="208" spans="1:7" ht="15" customHeight="1">
      <c r="A208" s="51" t="s">
        <v>27</v>
      </c>
      <c r="B208" s="51"/>
      <c r="C208" s="2" t="s">
        <v>2</v>
      </c>
      <c r="D208" s="2" t="s">
        <v>3</v>
      </c>
      <c r="E208" s="2" t="s">
        <v>4</v>
      </c>
      <c r="F208" s="2" t="s">
        <v>5</v>
      </c>
      <c r="G208" s="2" t="s">
        <v>6</v>
      </c>
    </row>
    <row r="209" spans="1:7" ht="15" customHeight="1">
      <c r="A209" s="3" t="s">
        <v>33</v>
      </c>
      <c r="B209" s="4" t="s">
        <v>159</v>
      </c>
      <c r="C209" s="3" t="s">
        <v>9</v>
      </c>
      <c r="D209" s="3" t="s">
        <v>30</v>
      </c>
      <c r="E209" s="5">
        <v>0.3826</v>
      </c>
      <c r="F209" s="6">
        <v>29.68</v>
      </c>
      <c r="G209" s="6">
        <v>11.35</v>
      </c>
    </row>
    <row r="210" spans="1:7" ht="15" customHeight="1">
      <c r="A210" s="3" t="s">
        <v>35</v>
      </c>
      <c r="B210" s="4" t="s">
        <v>114</v>
      </c>
      <c r="C210" s="3" t="s">
        <v>9</v>
      </c>
      <c r="D210" s="3" t="s">
        <v>30</v>
      </c>
      <c r="E210" s="5">
        <v>0.191</v>
      </c>
      <c r="F210" s="6">
        <v>20.92</v>
      </c>
      <c r="G210" s="6">
        <v>3.99</v>
      </c>
    </row>
    <row r="211" spans="1:7" ht="18" customHeight="1">
      <c r="A211" s="1"/>
      <c r="B211" s="1"/>
      <c r="C211" s="1"/>
      <c r="D211" s="1"/>
      <c r="E211" s="52" t="s">
        <v>37</v>
      </c>
      <c r="F211" s="52"/>
      <c r="G211" s="7">
        <v>15.34</v>
      </c>
    </row>
    <row r="212" spans="1:7" ht="15" customHeight="1">
      <c r="A212" s="1"/>
      <c r="B212" s="1"/>
      <c r="C212" s="1"/>
      <c r="D212" s="1"/>
      <c r="E212" s="53" t="s">
        <v>42</v>
      </c>
      <c r="F212" s="53"/>
      <c r="G212" s="8">
        <v>695.28</v>
      </c>
    </row>
    <row r="213" spans="1:7" ht="9.9499999999999993" customHeight="1">
      <c r="A213" s="1"/>
      <c r="B213" s="1"/>
      <c r="C213" s="1"/>
      <c r="D213" s="1"/>
      <c r="E213" s="55"/>
      <c r="F213" s="55"/>
      <c r="G213" s="55"/>
    </row>
    <row r="214" spans="1:7" ht="20.100000000000001" customHeight="1">
      <c r="A214" s="54" t="s">
        <v>165</v>
      </c>
      <c r="B214" s="54"/>
      <c r="C214" s="54"/>
      <c r="D214" s="54"/>
      <c r="E214" s="54"/>
      <c r="F214" s="54"/>
      <c r="G214" s="54"/>
    </row>
    <row r="215" spans="1:7" ht="15" customHeight="1">
      <c r="A215" s="51" t="s">
        <v>1</v>
      </c>
      <c r="B215" s="51"/>
      <c r="C215" s="2" t="s">
        <v>2</v>
      </c>
      <c r="D215" s="2" t="s">
        <v>3</v>
      </c>
      <c r="E215" s="2" t="s">
        <v>4</v>
      </c>
      <c r="F215" s="2" t="s">
        <v>5</v>
      </c>
      <c r="G215" s="2" t="s">
        <v>6</v>
      </c>
    </row>
    <row r="216" spans="1:7" ht="29.1" customHeight="1">
      <c r="A216" s="3" t="s">
        <v>152</v>
      </c>
      <c r="B216" s="4" t="s">
        <v>153</v>
      </c>
      <c r="C216" s="3" t="s">
        <v>9</v>
      </c>
      <c r="D216" s="3" t="s">
        <v>13</v>
      </c>
      <c r="E216" s="5">
        <v>4.8166000000000002</v>
      </c>
      <c r="F216" s="6">
        <v>0.79</v>
      </c>
      <c r="G216" s="6">
        <v>3.8</v>
      </c>
    </row>
    <row r="217" spans="1:7" ht="29.1" customHeight="1">
      <c r="A217" s="3" t="s">
        <v>161</v>
      </c>
      <c r="B217" s="4" t="s">
        <v>162</v>
      </c>
      <c r="C217" s="3" t="s">
        <v>9</v>
      </c>
      <c r="D217" s="3" t="s">
        <v>21</v>
      </c>
      <c r="E217" s="5">
        <v>6.8503999999999996</v>
      </c>
      <c r="F217" s="6">
        <v>27.85</v>
      </c>
      <c r="G217" s="6">
        <v>190.78</v>
      </c>
    </row>
    <row r="218" spans="1:7" ht="29.1" customHeight="1">
      <c r="A218" s="3" t="s">
        <v>163</v>
      </c>
      <c r="B218" s="4" t="s">
        <v>164</v>
      </c>
      <c r="C218" s="3" t="s">
        <v>9</v>
      </c>
      <c r="D218" s="3" t="s">
        <v>13</v>
      </c>
      <c r="E218" s="5">
        <v>0.54730000000000001</v>
      </c>
      <c r="F218" s="6">
        <v>830.53</v>
      </c>
      <c r="G218" s="6">
        <v>454.54</v>
      </c>
    </row>
    <row r="219" spans="1:7" ht="21" customHeight="1">
      <c r="A219" s="3" t="s">
        <v>156</v>
      </c>
      <c r="B219" s="4" t="s">
        <v>157</v>
      </c>
      <c r="C219" s="3" t="s">
        <v>9</v>
      </c>
      <c r="D219" s="3" t="s">
        <v>158</v>
      </c>
      <c r="E219" s="5">
        <v>0.88290000000000002</v>
      </c>
      <c r="F219" s="6">
        <v>34.909999999999997</v>
      </c>
      <c r="G219" s="6">
        <v>30.82</v>
      </c>
    </row>
    <row r="220" spans="1:7" ht="15" customHeight="1">
      <c r="A220" s="1"/>
      <c r="B220" s="1"/>
      <c r="C220" s="1"/>
      <c r="D220" s="1"/>
      <c r="E220" s="52" t="s">
        <v>26</v>
      </c>
      <c r="F220" s="52"/>
      <c r="G220" s="7">
        <v>679.94</v>
      </c>
    </row>
    <row r="221" spans="1:7" ht="15" customHeight="1">
      <c r="A221" s="51" t="s">
        <v>27</v>
      </c>
      <c r="B221" s="51"/>
      <c r="C221" s="2" t="s">
        <v>2</v>
      </c>
      <c r="D221" s="2" t="s">
        <v>3</v>
      </c>
      <c r="E221" s="2" t="s">
        <v>4</v>
      </c>
      <c r="F221" s="2" t="s">
        <v>5</v>
      </c>
      <c r="G221" s="2" t="s">
        <v>6</v>
      </c>
    </row>
    <row r="222" spans="1:7" ht="15" customHeight="1">
      <c r="A222" s="3" t="s">
        <v>33</v>
      </c>
      <c r="B222" s="4" t="s">
        <v>159</v>
      </c>
      <c r="C222" s="3" t="s">
        <v>9</v>
      </c>
      <c r="D222" s="3" t="s">
        <v>30</v>
      </c>
      <c r="E222" s="5">
        <v>0.3826</v>
      </c>
      <c r="F222" s="6">
        <v>29.68</v>
      </c>
      <c r="G222" s="6">
        <v>11.35</v>
      </c>
    </row>
    <row r="223" spans="1:7" ht="15" customHeight="1">
      <c r="A223" s="3" t="s">
        <v>35</v>
      </c>
      <c r="B223" s="4" t="s">
        <v>114</v>
      </c>
      <c r="C223" s="3" t="s">
        <v>9</v>
      </c>
      <c r="D223" s="3" t="s">
        <v>30</v>
      </c>
      <c r="E223" s="5">
        <v>0.191</v>
      </c>
      <c r="F223" s="6">
        <v>20.92</v>
      </c>
      <c r="G223" s="6">
        <v>3.99</v>
      </c>
    </row>
    <row r="224" spans="1:7" ht="18" customHeight="1">
      <c r="A224" s="1"/>
      <c r="B224" s="1"/>
      <c r="C224" s="1"/>
      <c r="D224" s="1"/>
      <c r="E224" s="52" t="s">
        <v>37</v>
      </c>
      <c r="F224" s="52"/>
      <c r="G224" s="7">
        <v>15.34</v>
      </c>
    </row>
    <row r="225" spans="1:7" ht="15" customHeight="1">
      <c r="A225" s="1"/>
      <c r="B225" s="1"/>
      <c r="C225" s="1"/>
      <c r="D225" s="1"/>
      <c r="E225" s="53" t="s">
        <v>42</v>
      </c>
      <c r="F225" s="53"/>
      <c r="G225" s="8">
        <v>695.28</v>
      </c>
    </row>
    <row r="226" spans="1:7" ht="9.9499999999999993" customHeight="1">
      <c r="A226" s="1"/>
      <c r="B226" s="1"/>
      <c r="C226" s="1"/>
      <c r="D226" s="1"/>
      <c r="E226" s="55"/>
      <c r="F226" s="55"/>
      <c r="G226" s="55"/>
    </row>
    <row r="227" spans="1:7" ht="20.100000000000001" customHeight="1">
      <c r="A227" s="54" t="s">
        <v>166</v>
      </c>
      <c r="B227" s="54"/>
      <c r="C227" s="54"/>
      <c r="D227" s="54"/>
      <c r="E227" s="54"/>
      <c r="F227" s="54"/>
      <c r="G227" s="54"/>
    </row>
    <row r="228" spans="1:7" ht="15" customHeight="1">
      <c r="A228" s="51" t="s">
        <v>1</v>
      </c>
      <c r="B228" s="51"/>
      <c r="C228" s="2" t="s">
        <v>2</v>
      </c>
      <c r="D228" s="2" t="s">
        <v>3</v>
      </c>
      <c r="E228" s="2" t="s">
        <v>4</v>
      </c>
      <c r="F228" s="2" t="s">
        <v>5</v>
      </c>
      <c r="G228" s="2" t="s">
        <v>6</v>
      </c>
    </row>
    <row r="229" spans="1:7" ht="29.1" customHeight="1">
      <c r="A229" s="3" t="s">
        <v>152</v>
      </c>
      <c r="B229" s="4" t="s">
        <v>153</v>
      </c>
      <c r="C229" s="3" t="s">
        <v>9</v>
      </c>
      <c r="D229" s="3" t="s">
        <v>13</v>
      </c>
      <c r="E229" s="5">
        <v>4.72</v>
      </c>
      <c r="F229" s="6">
        <v>0.79</v>
      </c>
      <c r="G229" s="6">
        <v>3.72</v>
      </c>
    </row>
    <row r="230" spans="1:7" ht="29.1" customHeight="1">
      <c r="A230" s="3" t="s">
        <v>161</v>
      </c>
      <c r="B230" s="4" t="s">
        <v>162</v>
      </c>
      <c r="C230" s="3" t="s">
        <v>9</v>
      </c>
      <c r="D230" s="3" t="s">
        <v>21</v>
      </c>
      <c r="E230" s="5">
        <v>2.202</v>
      </c>
      <c r="F230" s="6">
        <v>27.85</v>
      </c>
      <c r="G230" s="6">
        <v>61.32</v>
      </c>
    </row>
    <row r="231" spans="1:7" ht="38.1" customHeight="1">
      <c r="A231" s="3" t="s">
        <v>167</v>
      </c>
      <c r="B231" s="4" t="s">
        <v>168</v>
      </c>
      <c r="C231" s="3" t="s">
        <v>9</v>
      </c>
      <c r="D231" s="3" t="s">
        <v>102</v>
      </c>
      <c r="E231" s="5">
        <v>1</v>
      </c>
      <c r="F231" s="6">
        <v>420.71</v>
      </c>
      <c r="G231" s="6">
        <v>420.71</v>
      </c>
    </row>
    <row r="232" spans="1:7" ht="21" customHeight="1">
      <c r="A232" s="3" t="s">
        <v>156</v>
      </c>
      <c r="B232" s="4" t="s">
        <v>157</v>
      </c>
      <c r="C232" s="3" t="s">
        <v>9</v>
      </c>
      <c r="D232" s="3" t="s">
        <v>158</v>
      </c>
      <c r="E232" s="5">
        <v>6.3700000000000007E-2</v>
      </c>
      <c r="F232" s="6">
        <v>34.909999999999997</v>
      </c>
      <c r="G232" s="6">
        <v>2.2200000000000002</v>
      </c>
    </row>
    <row r="233" spans="1:7" ht="15" customHeight="1">
      <c r="A233" s="1"/>
      <c r="B233" s="1"/>
      <c r="C233" s="1"/>
      <c r="D233" s="1"/>
      <c r="E233" s="52" t="s">
        <v>26</v>
      </c>
      <c r="F233" s="52"/>
      <c r="G233" s="7">
        <v>487.97</v>
      </c>
    </row>
    <row r="234" spans="1:7" ht="15" customHeight="1">
      <c r="A234" s="51" t="s">
        <v>27</v>
      </c>
      <c r="B234" s="51"/>
      <c r="C234" s="2" t="s">
        <v>2</v>
      </c>
      <c r="D234" s="2" t="s">
        <v>3</v>
      </c>
      <c r="E234" s="2" t="s">
        <v>4</v>
      </c>
      <c r="F234" s="2" t="s">
        <v>5</v>
      </c>
      <c r="G234" s="2" t="s">
        <v>6</v>
      </c>
    </row>
    <row r="235" spans="1:7" ht="15" customHeight="1">
      <c r="A235" s="3" t="s">
        <v>33</v>
      </c>
      <c r="B235" s="4" t="s">
        <v>159</v>
      </c>
      <c r="C235" s="3" t="s">
        <v>9</v>
      </c>
      <c r="D235" s="3" t="s">
        <v>30</v>
      </c>
      <c r="E235" s="5">
        <v>0.28199999999999997</v>
      </c>
      <c r="F235" s="6">
        <v>29.68</v>
      </c>
      <c r="G235" s="6">
        <v>8.36</v>
      </c>
    </row>
    <row r="236" spans="1:7" ht="15" customHeight="1">
      <c r="A236" s="3" t="s">
        <v>35</v>
      </c>
      <c r="B236" s="4" t="s">
        <v>114</v>
      </c>
      <c r="C236" s="3" t="s">
        <v>9</v>
      </c>
      <c r="D236" s="3" t="s">
        <v>30</v>
      </c>
      <c r="E236" s="5">
        <v>0.14099999999999999</v>
      </c>
      <c r="F236" s="6">
        <v>20.92</v>
      </c>
      <c r="G236" s="6">
        <v>2.94</v>
      </c>
    </row>
    <row r="237" spans="1:7" ht="18" customHeight="1">
      <c r="A237" s="1"/>
      <c r="B237" s="1"/>
      <c r="C237" s="1"/>
      <c r="D237" s="1"/>
      <c r="E237" s="52" t="s">
        <v>37</v>
      </c>
      <c r="F237" s="52"/>
      <c r="G237" s="7">
        <v>11.3</v>
      </c>
    </row>
    <row r="238" spans="1:7" ht="15" customHeight="1">
      <c r="A238" s="1"/>
      <c r="B238" s="1"/>
      <c r="C238" s="1"/>
      <c r="D238" s="1"/>
      <c r="E238" s="53" t="s">
        <v>42</v>
      </c>
      <c r="F238" s="53"/>
      <c r="G238" s="8">
        <v>499.27</v>
      </c>
    </row>
    <row r="239" spans="1:7" ht="9.9499999999999993" customHeight="1">
      <c r="A239" s="1"/>
      <c r="B239" s="1"/>
      <c r="C239" s="1"/>
      <c r="D239" s="1"/>
      <c r="E239" s="55"/>
      <c r="F239" s="55"/>
      <c r="G239" s="55"/>
    </row>
    <row r="240" spans="1:7" ht="20.100000000000001" customHeight="1">
      <c r="A240" s="54" t="s">
        <v>169</v>
      </c>
      <c r="B240" s="54"/>
      <c r="C240" s="54"/>
      <c r="D240" s="54"/>
      <c r="E240" s="54"/>
      <c r="F240" s="54"/>
      <c r="G240" s="54"/>
    </row>
    <row r="241" spans="1:7" ht="15" customHeight="1">
      <c r="A241" s="51" t="s">
        <v>1</v>
      </c>
      <c r="B241" s="51"/>
      <c r="C241" s="2" t="s">
        <v>2</v>
      </c>
      <c r="D241" s="2" t="s">
        <v>3</v>
      </c>
      <c r="E241" s="2" t="s">
        <v>4</v>
      </c>
      <c r="F241" s="2" t="s">
        <v>5</v>
      </c>
      <c r="G241" s="2" t="s">
        <v>6</v>
      </c>
    </row>
    <row r="242" spans="1:7" ht="29.1" customHeight="1">
      <c r="A242" s="3" t="s">
        <v>152</v>
      </c>
      <c r="B242" s="4" t="s">
        <v>153</v>
      </c>
      <c r="C242" s="3" t="s">
        <v>9</v>
      </c>
      <c r="D242" s="3" t="s">
        <v>13</v>
      </c>
      <c r="E242" s="5">
        <v>4.8166000000000002</v>
      </c>
      <c r="F242" s="6">
        <v>0.79</v>
      </c>
      <c r="G242" s="6">
        <v>3.8</v>
      </c>
    </row>
    <row r="243" spans="1:7" ht="29.1" customHeight="1">
      <c r="A243" s="3" t="s">
        <v>161</v>
      </c>
      <c r="B243" s="4" t="s">
        <v>162</v>
      </c>
      <c r="C243" s="3" t="s">
        <v>9</v>
      </c>
      <c r="D243" s="3" t="s">
        <v>21</v>
      </c>
      <c r="E243" s="5">
        <v>6.8503999999999996</v>
      </c>
      <c r="F243" s="6">
        <v>27.85</v>
      </c>
      <c r="G243" s="6">
        <v>190.78</v>
      </c>
    </row>
    <row r="244" spans="1:7" ht="29.1" customHeight="1">
      <c r="A244" s="3" t="s">
        <v>163</v>
      </c>
      <c r="B244" s="4" t="s">
        <v>164</v>
      </c>
      <c r="C244" s="3" t="s">
        <v>9</v>
      </c>
      <c r="D244" s="3" t="s">
        <v>13</v>
      </c>
      <c r="E244" s="5">
        <v>0.54730000000000001</v>
      </c>
      <c r="F244" s="6">
        <v>830.53</v>
      </c>
      <c r="G244" s="6">
        <v>454.54</v>
      </c>
    </row>
    <row r="245" spans="1:7" ht="21" customHeight="1">
      <c r="A245" s="3" t="s">
        <v>156</v>
      </c>
      <c r="B245" s="4" t="s">
        <v>157</v>
      </c>
      <c r="C245" s="3" t="s">
        <v>9</v>
      </c>
      <c r="D245" s="3" t="s">
        <v>158</v>
      </c>
      <c r="E245" s="5">
        <v>0.88290000000000002</v>
      </c>
      <c r="F245" s="6">
        <v>34.909999999999997</v>
      </c>
      <c r="G245" s="6">
        <v>30.82</v>
      </c>
    </row>
    <row r="246" spans="1:7" ht="15" customHeight="1">
      <c r="A246" s="1"/>
      <c r="B246" s="1"/>
      <c r="C246" s="1"/>
      <c r="D246" s="1"/>
      <c r="E246" s="52" t="s">
        <v>26</v>
      </c>
      <c r="F246" s="52"/>
      <c r="G246" s="7">
        <v>679.94</v>
      </c>
    </row>
    <row r="247" spans="1:7" ht="15" customHeight="1">
      <c r="A247" s="51" t="s">
        <v>27</v>
      </c>
      <c r="B247" s="51"/>
      <c r="C247" s="2" t="s">
        <v>2</v>
      </c>
      <c r="D247" s="2" t="s">
        <v>3</v>
      </c>
      <c r="E247" s="2" t="s">
        <v>4</v>
      </c>
      <c r="F247" s="2" t="s">
        <v>5</v>
      </c>
      <c r="G247" s="2" t="s">
        <v>6</v>
      </c>
    </row>
    <row r="248" spans="1:7" ht="15" customHeight="1">
      <c r="A248" s="3" t="s">
        <v>33</v>
      </c>
      <c r="B248" s="4" t="s">
        <v>159</v>
      </c>
      <c r="C248" s="3" t="s">
        <v>9</v>
      </c>
      <c r="D248" s="3" t="s">
        <v>30</v>
      </c>
      <c r="E248" s="5">
        <v>0.3826</v>
      </c>
      <c r="F248" s="6">
        <v>29.68</v>
      </c>
      <c r="G248" s="6">
        <v>11.35</v>
      </c>
    </row>
    <row r="249" spans="1:7" ht="15" customHeight="1">
      <c r="A249" s="3" t="s">
        <v>35</v>
      </c>
      <c r="B249" s="4" t="s">
        <v>114</v>
      </c>
      <c r="C249" s="3" t="s">
        <v>9</v>
      </c>
      <c r="D249" s="3" t="s">
        <v>30</v>
      </c>
      <c r="E249" s="5">
        <v>0.191</v>
      </c>
      <c r="F249" s="6">
        <v>20.92</v>
      </c>
      <c r="G249" s="6">
        <v>3.99</v>
      </c>
    </row>
    <row r="250" spans="1:7" ht="18" customHeight="1">
      <c r="A250" s="1"/>
      <c r="B250" s="1"/>
      <c r="C250" s="1"/>
      <c r="D250" s="1"/>
      <c r="E250" s="52" t="s">
        <v>37</v>
      </c>
      <c r="F250" s="52"/>
      <c r="G250" s="7">
        <v>15.34</v>
      </c>
    </row>
    <row r="251" spans="1:7" ht="15" customHeight="1">
      <c r="A251" s="1"/>
      <c r="B251" s="1"/>
      <c r="C251" s="1"/>
      <c r="D251" s="1"/>
      <c r="E251" s="53" t="s">
        <v>42</v>
      </c>
      <c r="F251" s="53"/>
      <c r="G251" s="8">
        <v>695.28</v>
      </c>
    </row>
    <row r="252" spans="1:7" ht="9.9499999999999993" customHeight="1">
      <c r="A252" s="1"/>
      <c r="B252" s="1"/>
      <c r="C252" s="1"/>
      <c r="D252" s="1"/>
      <c r="E252" s="55"/>
      <c r="F252" s="55"/>
      <c r="G252" s="55"/>
    </row>
    <row r="253" spans="1:7" ht="20.100000000000001" customHeight="1">
      <c r="A253" s="54" t="s">
        <v>170</v>
      </c>
      <c r="B253" s="54"/>
      <c r="C253" s="54"/>
      <c r="D253" s="54"/>
      <c r="E253" s="54"/>
      <c r="F253" s="54"/>
      <c r="G253" s="54"/>
    </row>
    <row r="254" spans="1:7" ht="15" customHeight="1">
      <c r="A254" s="51" t="s">
        <v>1</v>
      </c>
      <c r="B254" s="51"/>
      <c r="C254" s="2" t="s">
        <v>2</v>
      </c>
      <c r="D254" s="2" t="s">
        <v>3</v>
      </c>
      <c r="E254" s="2" t="s">
        <v>4</v>
      </c>
      <c r="F254" s="2" t="s">
        <v>5</v>
      </c>
      <c r="G254" s="2" t="s">
        <v>6</v>
      </c>
    </row>
    <row r="255" spans="1:7" ht="29.1" customHeight="1">
      <c r="A255" s="3" t="s">
        <v>171</v>
      </c>
      <c r="B255" s="4" t="s">
        <v>172</v>
      </c>
      <c r="C255" s="3" t="s">
        <v>9</v>
      </c>
      <c r="D255" s="3" t="s">
        <v>13</v>
      </c>
      <c r="E255" s="5">
        <v>2.0832999999999999</v>
      </c>
      <c r="F255" s="6">
        <v>279.76</v>
      </c>
      <c r="G255" s="6">
        <v>582.82000000000005</v>
      </c>
    </row>
    <row r="256" spans="1:7" ht="29.1" customHeight="1">
      <c r="A256" s="3" t="s">
        <v>173</v>
      </c>
      <c r="B256" s="4" t="s">
        <v>174</v>
      </c>
      <c r="C256" s="3" t="s">
        <v>9</v>
      </c>
      <c r="D256" s="3" t="s">
        <v>13</v>
      </c>
      <c r="E256" s="5">
        <v>24.4</v>
      </c>
      <c r="F256" s="6">
        <v>0.2</v>
      </c>
      <c r="G256" s="6">
        <v>4.88</v>
      </c>
    </row>
    <row r="257" spans="1:7" ht="15" customHeight="1">
      <c r="A257" s="3" t="s">
        <v>110</v>
      </c>
      <c r="B257" s="4" t="s">
        <v>111</v>
      </c>
      <c r="C257" s="3" t="s">
        <v>9</v>
      </c>
      <c r="D257" s="3" t="s">
        <v>13</v>
      </c>
      <c r="E257" s="5">
        <v>1.2466999999999999</v>
      </c>
      <c r="F257" s="6">
        <v>23.07</v>
      </c>
      <c r="G257" s="6">
        <v>28.76</v>
      </c>
    </row>
    <row r="258" spans="1:7" ht="15" customHeight="1">
      <c r="A258" s="1"/>
      <c r="B258" s="1"/>
      <c r="C258" s="1"/>
      <c r="D258" s="1"/>
      <c r="E258" s="52" t="s">
        <v>26</v>
      </c>
      <c r="F258" s="52"/>
      <c r="G258" s="7">
        <v>616.46</v>
      </c>
    </row>
    <row r="259" spans="1:7" ht="15" customHeight="1">
      <c r="A259" s="51" t="s">
        <v>27</v>
      </c>
      <c r="B259" s="51"/>
      <c r="C259" s="2" t="s">
        <v>2</v>
      </c>
      <c r="D259" s="2" t="s">
        <v>3</v>
      </c>
      <c r="E259" s="2" t="s">
        <v>4</v>
      </c>
      <c r="F259" s="2" t="s">
        <v>5</v>
      </c>
      <c r="G259" s="2" t="s">
        <v>6</v>
      </c>
    </row>
    <row r="260" spans="1:7" ht="15" customHeight="1">
      <c r="A260" s="3" t="s">
        <v>33</v>
      </c>
      <c r="B260" s="4" t="s">
        <v>159</v>
      </c>
      <c r="C260" s="3" t="s">
        <v>9</v>
      </c>
      <c r="D260" s="3" t="s">
        <v>30</v>
      </c>
      <c r="E260" s="5">
        <v>1.7070000000000001</v>
      </c>
      <c r="F260" s="6">
        <v>29.68</v>
      </c>
      <c r="G260" s="6">
        <v>50.66</v>
      </c>
    </row>
    <row r="261" spans="1:7" ht="15" customHeight="1">
      <c r="A261" s="3" t="s">
        <v>35</v>
      </c>
      <c r="B261" s="4" t="s">
        <v>114</v>
      </c>
      <c r="C261" s="3" t="s">
        <v>9</v>
      </c>
      <c r="D261" s="3" t="s">
        <v>30</v>
      </c>
      <c r="E261" s="5">
        <v>0.85299999999999998</v>
      </c>
      <c r="F261" s="6">
        <v>20.92</v>
      </c>
      <c r="G261" s="6">
        <v>17.84</v>
      </c>
    </row>
    <row r="262" spans="1:7" ht="18" customHeight="1">
      <c r="A262" s="1"/>
      <c r="B262" s="1"/>
      <c r="C262" s="1"/>
      <c r="D262" s="1"/>
      <c r="E262" s="52" t="s">
        <v>37</v>
      </c>
      <c r="F262" s="52"/>
      <c r="G262" s="7">
        <v>68.5</v>
      </c>
    </row>
    <row r="263" spans="1:7" ht="15" customHeight="1">
      <c r="A263" s="1"/>
      <c r="B263" s="1"/>
      <c r="C263" s="1"/>
      <c r="D263" s="1"/>
      <c r="E263" s="53" t="s">
        <v>42</v>
      </c>
      <c r="F263" s="53"/>
      <c r="G263" s="8">
        <v>684.96</v>
      </c>
    </row>
    <row r="264" spans="1:7" ht="9.9499999999999993" customHeight="1">
      <c r="A264" s="1"/>
      <c r="B264" s="1"/>
      <c r="C264" s="1"/>
      <c r="D264" s="1"/>
      <c r="E264" s="55"/>
      <c r="F264" s="55"/>
      <c r="G264" s="55"/>
    </row>
    <row r="265" spans="1:7" ht="20.100000000000001" customHeight="1">
      <c r="A265" s="54" t="s">
        <v>175</v>
      </c>
      <c r="B265" s="54"/>
      <c r="C265" s="54"/>
      <c r="D265" s="54"/>
      <c r="E265" s="54"/>
      <c r="F265" s="54"/>
      <c r="G265" s="54"/>
    </row>
    <row r="266" spans="1:7" ht="15" customHeight="1">
      <c r="A266" s="51" t="s">
        <v>1</v>
      </c>
      <c r="B266" s="51"/>
      <c r="C266" s="2" t="s">
        <v>2</v>
      </c>
      <c r="D266" s="2" t="s">
        <v>3</v>
      </c>
      <c r="E266" s="2" t="s">
        <v>4</v>
      </c>
      <c r="F266" s="2" t="s">
        <v>5</v>
      </c>
      <c r="G266" s="2" t="s">
        <v>6</v>
      </c>
    </row>
    <row r="267" spans="1:7" ht="29.1" customHeight="1">
      <c r="A267" s="3" t="s">
        <v>171</v>
      </c>
      <c r="B267" s="4" t="s">
        <v>172</v>
      </c>
      <c r="C267" s="3" t="s">
        <v>9</v>
      </c>
      <c r="D267" s="3" t="s">
        <v>13</v>
      </c>
      <c r="E267" s="5">
        <v>2.0832999999999999</v>
      </c>
      <c r="F267" s="6">
        <v>279.76</v>
      </c>
      <c r="G267" s="6">
        <v>582.82000000000005</v>
      </c>
    </row>
    <row r="268" spans="1:7" ht="29.1" customHeight="1">
      <c r="A268" s="3" t="s">
        <v>173</v>
      </c>
      <c r="B268" s="4" t="s">
        <v>174</v>
      </c>
      <c r="C268" s="3" t="s">
        <v>9</v>
      </c>
      <c r="D268" s="3" t="s">
        <v>13</v>
      </c>
      <c r="E268" s="5">
        <v>24.4</v>
      </c>
      <c r="F268" s="6">
        <v>0.2</v>
      </c>
      <c r="G268" s="6">
        <v>4.88</v>
      </c>
    </row>
    <row r="269" spans="1:7" ht="15" customHeight="1">
      <c r="A269" s="3" t="s">
        <v>110</v>
      </c>
      <c r="B269" s="4" t="s">
        <v>111</v>
      </c>
      <c r="C269" s="3" t="s">
        <v>9</v>
      </c>
      <c r="D269" s="3" t="s">
        <v>13</v>
      </c>
      <c r="E269" s="5">
        <v>1.2466999999999999</v>
      </c>
      <c r="F269" s="6">
        <v>23.07</v>
      </c>
      <c r="G269" s="6">
        <v>28.76</v>
      </c>
    </row>
    <row r="270" spans="1:7" ht="15" customHeight="1">
      <c r="A270" s="1"/>
      <c r="B270" s="1"/>
      <c r="C270" s="1"/>
      <c r="D270" s="1"/>
      <c r="E270" s="52" t="s">
        <v>26</v>
      </c>
      <c r="F270" s="52"/>
      <c r="G270" s="7">
        <v>616.46</v>
      </c>
    </row>
    <row r="271" spans="1:7" ht="15" customHeight="1">
      <c r="A271" s="51" t="s">
        <v>27</v>
      </c>
      <c r="B271" s="51"/>
      <c r="C271" s="2" t="s">
        <v>2</v>
      </c>
      <c r="D271" s="2" t="s">
        <v>3</v>
      </c>
      <c r="E271" s="2" t="s">
        <v>4</v>
      </c>
      <c r="F271" s="2" t="s">
        <v>5</v>
      </c>
      <c r="G271" s="2" t="s">
        <v>6</v>
      </c>
    </row>
    <row r="272" spans="1:7" ht="15" customHeight="1">
      <c r="A272" s="3" t="s">
        <v>33</v>
      </c>
      <c r="B272" s="4" t="s">
        <v>159</v>
      </c>
      <c r="C272" s="3" t="s">
        <v>9</v>
      </c>
      <c r="D272" s="3" t="s">
        <v>30</v>
      </c>
      <c r="E272" s="5">
        <v>1.7070000000000001</v>
      </c>
      <c r="F272" s="6">
        <v>29.68</v>
      </c>
      <c r="G272" s="6">
        <v>50.66</v>
      </c>
    </row>
    <row r="273" spans="1:7" ht="15" customHeight="1">
      <c r="A273" s="3" t="s">
        <v>35</v>
      </c>
      <c r="B273" s="4" t="s">
        <v>114</v>
      </c>
      <c r="C273" s="3" t="s">
        <v>9</v>
      </c>
      <c r="D273" s="3" t="s">
        <v>30</v>
      </c>
      <c r="E273" s="5">
        <v>0.85299999999999998</v>
      </c>
      <c r="F273" s="6">
        <v>20.92</v>
      </c>
      <c r="G273" s="6">
        <v>17.84</v>
      </c>
    </row>
    <row r="274" spans="1:7" ht="18" customHeight="1">
      <c r="A274" s="1"/>
      <c r="B274" s="1"/>
      <c r="C274" s="1"/>
      <c r="D274" s="1"/>
      <c r="E274" s="52" t="s">
        <v>37</v>
      </c>
      <c r="F274" s="52"/>
      <c r="G274" s="7">
        <v>68.5</v>
      </c>
    </row>
    <row r="275" spans="1:7" ht="15" customHeight="1">
      <c r="A275" s="1"/>
      <c r="B275" s="1"/>
      <c r="C275" s="1"/>
      <c r="D275" s="1"/>
      <c r="E275" s="53" t="s">
        <v>42</v>
      </c>
      <c r="F275" s="53"/>
      <c r="G275" s="8">
        <v>684.96</v>
      </c>
    </row>
    <row r="276" spans="1:7" ht="9.9499999999999993" customHeight="1">
      <c r="A276" s="1"/>
      <c r="B276" s="1"/>
      <c r="C276" s="1"/>
      <c r="D276" s="1"/>
      <c r="E276" s="55"/>
      <c r="F276" s="55"/>
      <c r="G276" s="55"/>
    </row>
    <row r="277" spans="1:7" ht="20.100000000000001" customHeight="1">
      <c r="A277" s="54" t="s">
        <v>176</v>
      </c>
      <c r="B277" s="54"/>
      <c r="C277" s="54"/>
      <c r="D277" s="54"/>
      <c r="E277" s="54"/>
      <c r="F277" s="54"/>
      <c r="G277" s="54"/>
    </row>
    <row r="278" spans="1:7" ht="15" customHeight="1">
      <c r="A278" s="51" t="s">
        <v>1</v>
      </c>
      <c r="B278" s="51"/>
      <c r="C278" s="2" t="s">
        <v>2</v>
      </c>
      <c r="D278" s="2" t="s">
        <v>3</v>
      </c>
      <c r="E278" s="2" t="s">
        <v>4</v>
      </c>
      <c r="F278" s="2" t="s">
        <v>5</v>
      </c>
      <c r="G278" s="2" t="s">
        <v>6</v>
      </c>
    </row>
    <row r="279" spans="1:7" ht="38.1" customHeight="1">
      <c r="A279" s="3" t="s">
        <v>177</v>
      </c>
      <c r="B279" s="4" t="s">
        <v>178</v>
      </c>
      <c r="C279" s="3" t="s">
        <v>9</v>
      </c>
      <c r="D279" s="3" t="s">
        <v>102</v>
      </c>
      <c r="E279" s="5">
        <v>1</v>
      </c>
      <c r="F279" s="6">
        <v>692.85</v>
      </c>
      <c r="G279" s="6">
        <v>692.85</v>
      </c>
    </row>
    <row r="280" spans="1:7" ht="29.1" customHeight="1">
      <c r="A280" s="3" t="s">
        <v>173</v>
      </c>
      <c r="B280" s="4" t="s">
        <v>174</v>
      </c>
      <c r="C280" s="3" t="s">
        <v>9</v>
      </c>
      <c r="D280" s="3" t="s">
        <v>13</v>
      </c>
      <c r="E280" s="5">
        <v>17.413</v>
      </c>
      <c r="F280" s="6">
        <v>0.2</v>
      </c>
      <c r="G280" s="6">
        <v>3.48</v>
      </c>
    </row>
    <row r="281" spans="1:7" ht="15" customHeight="1">
      <c r="A281" s="3" t="s">
        <v>110</v>
      </c>
      <c r="B281" s="4" t="s">
        <v>111</v>
      </c>
      <c r="C281" s="3" t="s">
        <v>9</v>
      </c>
      <c r="D281" s="3" t="s">
        <v>13</v>
      </c>
      <c r="E281" s="5">
        <v>0.42399999999999999</v>
      </c>
      <c r="F281" s="6">
        <v>23.07</v>
      </c>
      <c r="G281" s="6">
        <v>9.7799999999999994</v>
      </c>
    </row>
    <row r="282" spans="1:7" ht="15" customHeight="1">
      <c r="A282" s="1"/>
      <c r="B282" s="1"/>
      <c r="C282" s="1"/>
      <c r="D282" s="1"/>
      <c r="E282" s="52" t="s">
        <v>26</v>
      </c>
      <c r="F282" s="52"/>
      <c r="G282" s="7">
        <v>706.11</v>
      </c>
    </row>
    <row r="283" spans="1:7" ht="15" customHeight="1">
      <c r="A283" s="51" t="s">
        <v>27</v>
      </c>
      <c r="B283" s="51"/>
      <c r="C283" s="2" t="s">
        <v>2</v>
      </c>
      <c r="D283" s="2" t="s">
        <v>3</v>
      </c>
      <c r="E283" s="2" t="s">
        <v>4</v>
      </c>
      <c r="F283" s="2" t="s">
        <v>5</v>
      </c>
      <c r="G283" s="2" t="s">
        <v>6</v>
      </c>
    </row>
    <row r="284" spans="1:7" ht="15" customHeight="1">
      <c r="A284" s="3" t="s">
        <v>33</v>
      </c>
      <c r="B284" s="4" t="s">
        <v>159</v>
      </c>
      <c r="C284" s="3" t="s">
        <v>9</v>
      </c>
      <c r="D284" s="3" t="s">
        <v>30</v>
      </c>
      <c r="E284" s="5">
        <v>0.72</v>
      </c>
      <c r="F284" s="6">
        <v>29.68</v>
      </c>
      <c r="G284" s="6">
        <v>21.36</v>
      </c>
    </row>
    <row r="285" spans="1:7" ht="15" customHeight="1">
      <c r="A285" s="3" t="s">
        <v>35</v>
      </c>
      <c r="B285" s="4" t="s">
        <v>114</v>
      </c>
      <c r="C285" s="3" t="s">
        <v>9</v>
      </c>
      <c r="D285" s="3" t="s">
        <v>30</v>
      </c>
      <c r="E285" s="5">
        <v>0.36</v>
      </c>
      <c r="F285" s="6">
        <v>20.92</v>
      </c>
      <c r="G285" s="6">
        <v>7.53</v>
      </c>
    </row>
    <row r="286" spans="1:7" ht="18" customHeight="1">
      <c r="A286" s="1"/>
      <c r="B286" s="1"/>
      <c r="C286" s="1"/>
      <c r="D286" s="1"/>
      <c r="E286" s="52" t="s">
        <v>37</v>
      </c>
      <c r="F286" s="52"/>
      <c r="G286" s="7">
        <v>28.89</v>
      </c>
    </row>
    <row r="287" spans="1:7" ht="15" customHeight="1">
      <c r="A287" s="1"/>
      <c r="B287" s="1"/>
      <c r="C287" s="1"/>
      <c r="D287" s="1"/>
      <c r="E287" s="53" t="s">
        <v>42</v>
      </c>
      <c r="F287" s="53"/>
      <c r="G287" s="8">
        <v>735</v>
      </c>
    </row>
    <row r="288" spans="1:7" ht="9.9499999999999993" customHeight="1">
      <c r="A288" s="1"/>
      <c r="B288" s="1"/>
      <c r="C288" s="1"/>
      <c r="D288" s="1"/>
      <c r="E288" s="55"/>
      <c r="F288" s="55"/>
      <c r="G288" s="55"/>
    </row>
    <row r="289" spans="1:7" ht="20.100000000000001" customHeight="1">
      <c r="A289" s="54" t="s">
        <v>179</v>
      </c>
      <c r="B289" s="54"/>
      <c r="C289" s="54"/>
      <c r="D289" s="54"/>
      <c r="E289" s="54"/>
      <c r="F289" s="54"/>
      <c r="G289" s="54"/>
    </row>
    <row r="290" spans="1:7" ht="15" customHeight="1">
      <c r="A290" s="51" t="s">
        <v>1</v>
      </c>
      <c r="B290" s="51"/>
      <c r="C290" s="2" t="s">
        <v>2</v>
      </c>
      <c r="D290" s="2" t="s">
        <v>3</v>
      </c>
      <c r="E290" s="2" t="s">
        <v>4</v>
      </c>
      <c r="F290" s="2" t="s">
        <v>5</v>
      </c>
      <c r="G290" s="2" t="s">
        <v>6</v>
      </c>
    </row>
    <row r="291" spans="1:7" ht="29.1" customHeight="1">
      <c r="A291" s="3" t="s">
        <v>171</v>
      </c>
      <c r="B291" s="4" t="s">
        <v>172</v>
      </c>
      <c r="C291" s="3" t="s">
        <v>9</v>
      </c>
      <c r="D291" s="3" t="s">
        <v>13</v>
      </c>
      <c r="E291" s="5">
        <v>2.0832999999999999</v>
      </c>
      <c r="F291" s="6">
        <v>279.76</v>
      </c>
      <c r="G291" s="6">
        <v>582.82000000000005</v>
      </c>
    </row>
    <row r="292" spans="1:7" ht="29.1" customHeight="1">
      <c r="A292" s="3" t="s">
        <v>173</v>
      </c>
      <c r="B292" s="4" t="s">
        <v>174</v>
      </c>
      <c r="C292" s="3" t="s">
        <v>9</v>
      </c>
      <c r="D292" s="3" t="s">
        <v>13</v>
      </c>
      <c r="E292" s="5">
        <v>24.4</v>
      </c>
      <c r="F292" s="6">
        <v>0.2</v>
      </c>
      <c r="G292" s="6">
        <v>4.88</v>
      </c>
    </row>
    <row r="293" spans="1:7" ht="15" customHeight="1">
      <c r="A293" s="3" t="s">
        <v>110</v>
      </c>
      <c r="B293" s="4" t="s">
        <v>111</v>
      </c>
      <c r="C293" s="3" t="s">
        <v>9</v>
      </c>
      <c r="D293" s="3" t="s">
        <v>13</v>
      </c>
      <c r="E293" s="5">
        <v>1.2466999999999999</v>
      </c>
      <c r="F293" s="6">
        <v>23.07</v>
      </c>
      <c r="G293" s="6">
        <v>28.76</v>
      </c>
    </row>
    <row r="294" spans="1:7" ht="15" customHeight="1">
      <c r="A294" s="1"/>
      <c r="B294" s="1"/>
      <c r="C294" s="1"/>
      <c r="D294" s="1"/>
      <c r="E294" s="52" t="s">
        <v>26</v>
      </c>
      <c r="F294" s="52"/>
      <c r="G294" s="7">
        <v>616.46</v>
      </c>
    </row>
    <row r="295" spans="1:7" ht="15" customHeight="1">
      <c r="A295" s="51" t="s">
        <v>27</v>
      </c>
      <c r="B295" s="51"/>
      <c r="C295" s="2" t="s">
        <v>2</v>
      </c>
      <c r="D295" s="2" t="s">
        <v>3</v>
      </c>
      <c r="E295" s="2" t="s">
        <v>4</v>
      </c>
      <c r="F295" s="2" t="s">
        <v>5</v>
      </c>
      <c r="G295" s="2" t="s">
        <v>6</v>
      </c>
    </row>
    <row r="296" spans="1:7" ht="15" customHeight="1">
      <c r="A296" s="3" t="s">
        <v>33</v>
      </c>
      <c r="B296" s="4" t="s">
        <v>159</v>
      </c>
      <c r="C296" s="3" t="s">
        <v>9</v>
      </c>
      <c r="D296" s="3" t="s">
        <v>30</v>
      </c>
      <c r="E296" s="5">
        <v>1.7070000000000001</v>
      </c>
      <c r="F296" s="6">
        <v>29.68</v>
      </c>
      <c r="G296" s="6">
        <v>50.66</v>
      </c>
    </row>
    <row r="297" spans="1:7" ht="15" customHeight="1">
      <c r="A297" s="3" t="s">
        <v>35</v>
      </c>
      <c r="B297" s="4" t="s">
        <v>114</v>
      </c>
      <c r="C297" s="3" t="s">
        <v>9</v>
      </c>
      <c r="D297" s="3" t="s">
        <v>30</v>
      </c>
      <c r="E297" s="5">
        <v>0.85299999999999998</v>
      </c>
      <c r="F297" s="6">
        <v>20.92</v>
      </c>
      <c r="G297" s="6">
        <v>17.84</v>
      </c>
    </row>
    <row r="298" spans="1:7" ht="18" customHeight="1">
      <c r="A298" s="1"/>
      <c r="B298" s="1"/>
      <c r="C298" s="1"/>
      <c r="D298" s="1"/>
      <c r="E298" s="52" t="s">
        <v>37</v>
      </c>
      <c r="F298" s="52"/>
      <c r="G298" s="7">
        <v>68.5</v>
      </c>
    </row>
    <row r="299" spans="1:7" ht="15" customHeight="1">
      <c r="A299" s="1"/>
      <c r="B299" s="1"/>
      <c r="C299" s="1"/>
      <c r="D299" s="1"/>
      <c r="E299" s="53" t="s">
        <v>42</v>
      </c>
      <c r="F299" s="53"/>
      <c r="G299" s="8">
        <v>684.96</v>
      </c>
    </row>
    <row r="300" spans="1:7" ht="9.9499999999999993" customHeight="1">
      <c r="A300" s="1"/>
      <c r="B300" s="1"/>
      <c r="C300" s="1"/>
      <c r="D300" s="1"/>
      <c r="E300" s="55"/>
      <c r="F300" s="55"/>
      <c r="G300" s="55"/>
    </row>
    <row r="301" spans="1:7" ht="20.100000000000001" customHeight="1">
      <c r="A301" s="54" t="s">
        <v>180</v>
      </c>
      <c r="B301" s="54"/>
      <c r="C301" s="54"/>
      <c r="D301" s="54"/>
      <c r="E301" s="54"/>
      <c r="F301" s="54"/>
      <c r="G301" s="54"/>
    </row>
    <row r="302" spans="1:7" ht="15" customHeight="1">
      <c r="A302" s="51" t="s">
        <v>1</v>
      </c>
      <c r="B302" s="51"/>
      <c r="C302" s="2" t="s">
        <v>2</v>
      </c>
      <c r="D302" s="2" t="s">
        <v>3</v>
      </c>
      <c r="E302" s="2" t="s">
        <v>4</v>
      </c>
      <c r="F302" s="2" t="s">
        <v>5</v>
      </c>
      <c r="G302" s="2" t="s">
        <v>6</v>
      </c>
    </row>
    <row r="303" spans="1:7" ht="38.1" customHeight="1">
      <c r="A303" s="3" t="s">
        <v>177</v>
      </c>
      <c r="B303" s="4" t="s">
        <v>178</v>
      </c>
      <c r="C303" s="3" t="s">
        <v>9</v>
      </c>
      <c r="D303" s="3" t="s">
        <v>102</v>
      </c>
      <c r="E303" s="5">
        <v>1</v>
      </c>
      <c r="F303" s="6">
        <v>692.85</v>
      </c>
      <c r="G303" s="6">
        <v>692.85</v>
      </c>
    </row>
    <row r="304" spans="1:7" ht="29.1" customHeight="1">
      <c r="A304" s="3" t="s">
        <v>173</v>
      </c>
      <c r="B304" s="4" t="s">
        <v>174</v>
      </c>
      <c r="C304" s="3" t="s">
        <v>9</v>
      </c>
      <c r="D304" s="3" t="s">
        <v>13</v>
      </c>
      <c r="E304" s="5">
        <v>17.413</v>
      </c>
      <c r="F304" s="6">
        <v>0.2</v>
      </c>
      <c r="G304" s="6">
        <v>3.48</v>
      </c>
    </row>
    <row r="305" spans="1:7" ht="15" customHeight="1">
      <c r="A305" s="3" t="s">
        <v>110</v>
      </c>
      <c r="B305" s="4" t="s">
        <v>111</v>
      </c>
      <c r="C305" s="3" t="s">
        <v>9</v>
      </c>
      <c r="D305" s="3" t="s">
        <v>13</v>
      </c>
      <c r="E305" s="5">
        <v>0.42399999999999999</v>
      </c>
      <c r="F305" s="6">
        <v>23.07</v>
      </c>
      <c r="G305" s="6">
        <v>9.7799999999999994</v>
      </c>
    </row>
    <row r="306" spans="1:7" ht="15" customHeight="1">
      <c r="A306" s="1"/>
      <c r="B306" s="1"/>
      <c r="C306" s="1"/>
      <c r="D306" s="1"/>
      <c r="E306" s="52" t="s">
        <v>26</v>
      </c>
      <c r="F306" s="52"/>
      <c r="G306" s="7">
        <v>706.11</v>
      </c>
    </row>
    <row r="307" spans="1:7" ht="15" customHeight="1">
      <c r="A307" s="51" t="s">
        <v>27</v>
      </c>
      <c r="B307" s="51"/>
      <c r="C307" s="2" t="s">
        <v>2</v>
      </c>
      <c r="D307" s="2" t="s">
        <v>3</v>
      </c>
      <c r="E307" s="2" t="s">
        <v>4</v>
      </c>
      <c r="F307" s="2" t="s">
        <v>5</v>
      </c>
      <c r="G307" s="2" t="s">
        <v>6</v>
      </c>
    </row>
    <row r="308" spans="1:7" ht="15" customHeight="1">
      <c r="A308" s="3" t="s">
        <v>33</v>
      </c>
      <c r="B308" s="4" t="s">
        <v>159</v>
      </c>
      <c r="C308" s="3" t="s">
        <v>9</v>
      </c>
      <c r="D308" s="3" t="s">
        <v>30</v>
      </c>
      <c r="E308" s="5">
        <v>0.72</v>
      </c>
      <c r="F308" s="6">
        <v>29.68</v>
      </c>
      <c r="G308" s="6">
        <v>21.36</v>
      </c>
    </row>
    <row r="309" spans="1:7" ht="15" customHeight="1">
      <c r="A309" s="3" t="s">
        <v>35</v>
      </c>
      <c r="B309" s="4" t="s">
        <v>114</v>
      </c>
      <c r="C309" s="3" t="s">
        <v>9</v>
      </c>
      <c r="D309" s="3" t="s">
        <v>30</v>
      </c>
      <c r="E309" s="5">
        <v>0.36</v>
      </c>
      <c r="F309" s="6">
        <v>20.92</v>
      </c>
      <c r="G309" s="6">
        <v>7.53</v>
      </c>
    </row>
    <row r="310" spans="1:7" ht="18" customHeight="1">
      <c r="A310" s="1"/>
      <c r="B310" s="1"/>
      <c r="C310" s="1"/>
      <c r="D310" s="1"/>
      <c r="E310" s="52" t="s">
        <v>37</v>
      </c>
      <c r="F310" s="52"/>
      <c r="G310" s="7">
        <v>28.89</v>
      </c>
    </row>
    <row r="311" spans="1:7" ht="15" customHeight="1">
      <c r="A311" s="1"/>
      <c r="B311" s="1"/>
      <c r="C311" s="1"/>
      <c r="D311" s="1"/>
      <c r="E311" s="53" t="s">
        <v>42</v>
      </c>
      <c r="F311" s="53"/>
      <c r="G311" s="8">
        <v>735</v>
      </c>
    </row>
    <row r="312" spans="1:7" ht="9.9499999999999993" customHeight="1">
      <c r="A312" s="1"/>
      <c r="B312" s="1"/>
      <c r="C312" s="1"/>
      <c r="D312" s="1"/>
      <c r="E312" s="55"/>
      <c r="F312" s="55"/>
      <c r="G312" s="55"/>
    </row>
    <row r="313" spans="1:7" ht="20.100000000000001" customHeight="1">
      <c r="A313" s="54" t="s">
        <v>181</v>
      </c>
      <c r="B313" s="54"/>
      <c r="C313" s="54"/>
      <c r="D313" s="54"/>
      <c r="E313" s="54"/>
      <c r="F313" s="54"/>
      <c r="G313" s="54"/>
    </row>
    <row r="314" spans="1:7" ht="15" customHeight="1">
      <c r="A314" s="51" t="s">
        <v>1</v>
      </c>
      <c r="B314" s="51"/>
      <c r="C314" s="2" t="s">
        <v>2</v>
      </c>
      <c r="D314" s="2" t="s">
        <v>3</v>
      </c>
      <c r="E314" s="2" t="s">
        <v>4</v>
      </c>
      <c r="F314" s="2" t="s">
        <v>5</v>
      </c>
      <c r="G314" s="2" t="s">
        <v>6</v>
      </c>
    </row>
    <row r="315" spans="1:7" ht="29.1" customHeight="1">
      <c r="A315" s="3" t="s">
        <v>171</v>
      </c>
      <c r="B315" s="4" t="s">
        <v>172</v>
      </c>
      <c r="C315" s="3" t="s">
        <v>9</v>
      </c>
      <c r="D315" s="3" t="s">
        <v>13</v>
      </c>
      <c r="E315" s="5">
        <v>2.0832999999999999</v>
      </c>
      <c r="F315" s="6">
        <v>279.76</v>
      </c>
      <c r="G315" s="6">
        <v>582.82000000000005</v>
      </c>
    </row>
    <row r="316" spans="1:7" ht="29.1" customHeight="1">
      <c r="A316" s="3" t="s">
        <v>173</v>
      </c>
      <c r="B316" s="4" t="s">
        <v>174</v>
      </c>
      <c r="C316" s="3" t="s">
        <v>9</v>
      </c>
      <c r="D316" s="3" t="s">
        <v>13</v>
      </c>
      <c r="E316" s="5">
        <v>24.4</v>
      </c>
      <c r="F316" s="6">
        <v>0.2</v>
      </c>
      <c r="G316" s="6">
        <v>4.88</v>
      </c>
    </row>
    <row r="317" spans="1:7" ht="15" customHeight="1">
      <c r="A317" s="3" t="s">
        <v>110</v>
      </c>
      <c r="B317" s="4" t="s">
        <v>111</v>
      </c>
      <c r="C317" s="3" t="s">
        <v>9</v>
      </c>
      <c r="D317" s="3" t="s">
        <v>13</v>
      </c>
      <c r="E317" s="5">
        <v>1.2466999999999999</v>
      </c>
      <c r="F317" s="6">
        <v>23.07</v>
      </c>
      <c r="G317" s="6">
        <v>28.76</v>
      </c>
    </row>
    <row r="318" spans="1:7" ht="15" customHeight="1">
      <c r="A318" s="1"/>
      <c r="B318" s="1"/>
      <c r="C318" s="1"/>
      <c r="D318" s="1"/>
      <c r="E318" s="52" t="s">
        <v>26</v>
      </c>
      <c r="F318" s="52"/>
      <c r="G318" s="7">
        <v>616.46</v>
      </c>
    </row>
    <row r="319" spans="1:7" ht="15" customHeight="1">
      <c r="A319" s="51" t="s">
        <v>27</v>
      </c>
      <c r="B319" s="51"/>
      <c r="C319" s="2" t="s">
        <v>2</v>
      </c>
      <c r="D319" s="2" t="s">
        <v>3</v>
      </c>
      <c r="E319" s="2" t="s">
        <v>4</v>
      </c>
      <c r="F319" s="2" t="s">
        <v>5</v>
      </c>
      <c r="G319" s="2" t="s">
        <v>6</v>
      </c>
    </row>
    <row r="320" spans="1:7" ht="15" customHeight="1">
      <c r="A320" s="3" t="s">
        <v>33</v>
      </c>
      <c r="B320" s="4" t="s">
        <v>159</v>
      </c>
      <c r="C320" s="3" t="s">
        <v>9</v>
      </c>
      <c r="D320" s="3" t="s">
        <v>30</v>
      </c>
      <c r="E320" s="5">
        <v>1.7070000000000001</v>
      </c>
      <c r="F320" s="6">
        <v>29.68</v>
      </c>
      <c r="G320" s="6">
        <v>50.66</v>
      </c>
    </row>
    <row r="321" spans="1:7" ht="15" customHeight="1">
      <c r="A321" s="3" t="s">
        <v>35</v>
      </c>
      <c r="B321" s="4" t="s">
        <v>114</v>
      </c>
      <c r="C321" s="3" t="s">
        <v>9</v>
      </c>
      <c r="D321" s="3" t="s">
        <v>30</v>
      </c>
      <c r="E321" s="5">
        <v>0.85299999999999998</v>
      </c>
      <c r="F321" s="6">
        <v>20.92</v>
      </c>
      <c r="G321" s="6">
        <v>17.84</v>
      </c>
    </row>
    <row r="322" spans="1:7" ht="18" customHeight="1">
      <c r="A322" s="1"/>
      <c r="B322" s="1"/>
      <c r="C322" s="1"/>
      <c r="D322" s="1"/>
      <c r="E322" s="52" t="s">
        <v>37</v>
      </c>
      <c r="F322" s="52"/>
      <c r="G322" s="7">
        <v>68.5</v>
      </c>
    </row>
    <row r="323" spans="1:7" ht="15" customHeight="1">
      <c r="A323" s="1"/>
      <c r="B323" s="1"/>
      <c r="C323" s="1"/>
      <c r="D323" s="1"/>
      <c r="E323" s="53" t="s">
        <v>42</v>
      </c>
      <c r="F323" s="53"/>
      <c r="G323" s="8">
        <v>684.96</v>
      </c>
    </row>
    <row r="324" spans="1:7" ht="9.9499999999999993" customHeight="1">
      <c r="A324" s="1"/>
      <c r="B324" s="1"/>
      <c r="C324" s="1"/>
      <c r="D324" s="1"/>
      <c r="E324" s="55"/>
      <c r="F324" s="55"/>
      <c r="G324" s="55"/>
    </row>
    <row r="325" spans="1:7" ht="20.100000000000001" customHeight="1">
      <c r="A325" s="54" t="s">
        <v>182</v>
      </c>
      <c r="B325" s="54"/>
      <c r="C325" s="54"/>
      <c r="D325" s="54"/>
      <c r="E325" s="54"/>
      <c r="F325" s="54"/>
      <c r="G325" s="54"/>
    </row>
    <row r="326" spans="1:7" ht="15" customHeight="1">
      <c r="A326" s="51" t="s">
        <v>1</v>
      </c>
      <c r="B326" s="51"/>
      <c r="C326" s="2" t="s">
        <v>2</v>
      </c>
      <c r="D326" s="2" t="s">
        <v>3</v>
      </c>
      <c r="E326" s="2" t="s">
        <v>4</v>
      </c>
      <c r="F326" s="2" t="s">
        <v>5</v>
      </c>
      <c r="G326" s="2" t="s">
        <v>6</v>
      </c>
    </row>
    <row r="327" spans="1:7" ht="29.1" customHeight="1">
      <c r="A327" s="3" t="s">
        <v>171</v>
      </c>
      <c r="B327" s="4" t="s">
        <v>172</v>
      </c>
      <c r="C327" s="3" t="s">
        <v>9</v>
      </c>
      <c r="D327" s="3" t="s">
        <v>13</v>
      </c>
      <c r="E327" s="5">
        <v>2.0832999999999999</v>
      </c>
      <c r="F327" s="6">
        <v>279.76</v>
      </c>
      <c r="G327" s="6">
        <v>582.82000000000005</v>
      </c>
    </row>
    <row r="328" spans="1:7" ht="29.1" customHeight="1">
      <c r="A328" s="3" t="s">
        <v>173</v>
      </c>
      <c r="B328" s="4" t="s">
        <v>174</v>
      </c>
      <c r="C328" s="3" t="s">
        <v>9</v>
      </c>
      <c r="D328" s="3" t="s">
        <v>13</v>
      </c>
      <c r="E328" s="5">
        <v>24.4</v>
      </c>
      <c r="F328" s="6">
        <v>0.2</v>
      </c>
      <c r="G328" s="6">
        <v>4.88</v>
      </c>
    </row>
    <row r="329" spans="1:7" ht="15" customHeight="1">
      <c r="A329" s="3" t="s">
        <v>110</v>
      </c>
      <c r="B329" s="4" t="s">
        <v>111</v>
      </c>
      <c r="C329" s="3" t="s">
        <v>9</v>
      </c>
      <c r="D329" s="3" t="s">
        <v>13</v>
      </c>
      <c r="E329" s="5">
        <v>1.2466999999999999</v>
      </c>
      <c r="F329" s="6">
        <v>23.07</v>
      </c>
      <c r="G329" s="6">
        <v>28.76</v>
      </c>
    </row>
    <row r="330" spans="1:7" ht="15" customHeight="1">
      <c r="A330" s="1"/>
      <c r="B330" s="1"/>
      <c r="C330" s="1"/>
      <c r="D330" s="1"/>
      <c r="E330" s="52" t="s">
        <v>26</v>
      </c>
      <c r="F330" s="52"/>
      <c r="G330" s="7">
        <v>616.46</v>
      </c>
    </row>
    <row r="331" spans="1:7" ht="15" customHeight="1">
      <c r="A331" s="51" t="s">
        <v>27</v>
      </c>
      <c r="B331" s="51"/>
      <c r="C331" s="2" t="s">
        <v>2</v>
      </c>
      <c r="D331" s="2" t="s">
        <v>3</v>
      </c>
      <c r="E331" s="2" t="s">
        <v>4</v>
      </c>
      <c r="F331" s="2" t="s">
        <v>5</v>
      </c>
      <c r="G331" s="2" t="s">
        <v>6</v>
      </c>
    </row>
    <row r="332" spans="1:7" ht="15" customHeight="1">
      <c r="A332" s="3" t="s">
        <v>33</v>
      </c>
      <c r="B332" s="4" t="s">
        <v>159</v>
      </c>
      <c r="C332" s="3" t="s">
        <v>9</v>
      </c>
      <c r="D332" s="3" t="s">
        <v>30</v>
      </c>
      <c r="E332" s="5">
        <v>1.7070000000000001</v>
      </c>
      <c r="F332" s="6">
        <v>29.68</v>
      </c>
      <c r="G332" s="6">
        <v>50.66</v>
      </c>
    </row>
    <row r="333" spans="1:7" ht="15" customHeight="1">
      <c r="A333" s="3" t="s">
        <v>35</v>
      </c>
      <c r="B333" s="4" t="s">
        <v>114</v>
      </c>
      <c r="C333" s="3" t="s">
        <v>9</v>
      </c>
      <c r="D333" s="3" t="s">
        <v>30</v>
      </c>
      <c r="E333" s="5">
        <v>0.85299999999999998</v>
      </c>
      <c r="F333" s="6">
        <v>20.92</v>
      </c>
      <c r="G333" s="6">
        <v>17.84</v>
      </c>
    </row>
    <row r="334" spans="1:7" ht="18" customHeight="1">
      <c r="A334" s="1"/>
      <c r="B334" s="1"/>
      <c r="C334" s="1"/>
      <c r="D334" s="1"/>
      <c r="E334" s="52" t="s">
        <v>37</v>
      </c>
      <c r="F334" s="52"/>
      <c r="G334" s="7">
        <v>68.5</v>
      </c>
    </row>
    <row r="335" spans="1:7" ht="15" customHeight="1">
      <c r="A335" s="1"/>
      <c r="B335" s="1"/>
      <c r="C335" s="1"/>
      <c r="D335" s="1"/>
      <c r="E335" s="53" t="s">
        <v>42</v>
      </c>
      <c r="F335" s="53"/>
      <c r="G335" s="8">
        <v>684.96</v>
      </c>
    </row>
    <row r="336" spans="1:7" ht="9.9499999999999993" customHeight="1">
      <c r="A336" s="1"/>
      <c r="B336" s="1"/>
      <c r="C336" s="1"/>
      <c r="D336" s="1"/>
      <c r="E336" s="55"/>
      <c r="F336" s="55"/>
      <c r="G336" s="55"/>
    </row>
    <row r="337" spans="1:7" ht="20.100000000000001" customHeight="1">
      <c r="A337" s="54" t="s">
        <v>183</v>
      </c>
      <c r="B337" s="54"/>
      <c r="C337" s="54"/>
      <c r="D337" s="54"/>
      <c r="E337" s="54"/>
      <c r="F337" s="54"/>
      <c r="G337" s="54"/>
    </row>
    <row r="338" spans="1:7" ht="15" customHeight="1">
      <c r="A338" s="51" t="s">
        <v>1</v>
      </c>
      <c r="B338" s="51"/>
      <c r="C338" s="2" t="s">
        <v>2</v>
      </c>
      <c r="D338" s="2" t="s">
        <v>3</v>
      </c>
      <c r="E338" s="2" t="s">
        <v>4</v>
      </c>
      <c r="F338" s="2" t="s">
        <v>5</v>
      </c>
      <c r="G338" s="2" t="s">
        <v>6</v>
      </c>
    </row>
    <row r="339" spans="1:7" ht="29.1" customHeight="1">
      <c r="A339" s="3" t="s">
        <v>171</v>
      </c>
      <c r="B339" s="4" t="s">
        <v>172</v>
      </c>
      <c r="C339" s="3" t="s">
        <v>9</v>
      </c>
      <c r="D339" s="3" t="s">
        <v>13</v>
      </c>
      <c r="E339" s="5">
        <v>2.0832999999999999</v>
      </c>
      <c r="F339" s="6">
        <v>279.76</v>
      </c>
      <c r="G339" s="6">
        <v>582.82000000000005</v>
      </c>
    </row>
    <row r="340" spans="1:7" ht="29.1" customHeight="1">
      <c r="A340" s="3" t="s">
        <v>173</v>
      </c>
      <c r="B340" s="4" t="s">
        <v>174</v>
      </c>
      <c r="C340" s="3" t="s">
        <v>9</v>
      </c>
      <c r="D340" s="3" t="s">
        <v>13</v>
      </c>
      <c r="E340" s="5">
        <v>24.4</v>
      </c>
      <c r="F340" s="6">
        <v>0.2</v>
      </c>
      <c r="G340" s="6">
        <v>4.88</v>
      </c>
    </row>
    <row r="341" spans="1:7" ht="15" customHeight="1">
      <c r="A341" s="3" t="s">
        <v>110</v>
      </c>
      <c r="B341" s="4" t="s">
        <v>111</v>
      </c>
      <c r="C341" s="3" t="s">
        <v>9</v>
      </c>
      <c r="D341" s="3" t="s">
        <v>13</v>
      </c>
      <c r="E341" s="5">
        <v>1.2466999999999999</v>
      </c>
      <c r="F341" s="6">
        <v>23.07</v>
      </c>
      <c r="G341" s="6">
        <v>28.76</v>
      </c>
    </row>
    <row r="342" spans="1:7" ht="15" customHeight="1">
      <c r="A342" s="1"/>
      <c r="B342" s="1"/>
      <c r="C342" s="1"/>
      <c r="D342" s="1"/>
      <c r="E342" s="52" t="s">
        <v>26</v>
      </c>
      <c r="F342" s="52"/>
      <c r="G342" s="7">
        <v>616.46</v>
      </c>
    </row>
    <row r="343" spans="1:7" ht="15" customHeight="1">
      <c r="A343" s="51" t="s">
        <v>27</v>
      </c>
      <c r="B343" s="51"/>
      <c r="C343" s="2" t="s">
        <v>2</v>
      </c>
      <c r="D343" s="2" t="s">
        <v>3</v>
      </c>
      <c r="E343" s="2" t="s">
        <v>4</v>
      </c>
      <c r="F343" s="2" t="s">
        <v>5</v>
      </c>
      <c r="G343" s="2" t="s">
        <v>6</v>
      </c>
    </row>
    <row r="344" spans="1:7" ht="15" customHeight="1">
      <c r="A344" s="3" t="s">
        <v>33</v>
      </c>
      <c r="B344" s="4" t="s">
        <v>159</v>
      </c>
      <c r="C344" s="3" t="s">
        <v>9</v>
      </c>
      <c r="D344" s="3" t="s">
        <v>30</v>
      </c>
      <c r="E344" s="5">
        <v>1.7070000000000001</v>
      </c>
      <c r="F344" s="6">
        <v>29.68</v>
      </c>
      <c r="G344" s="6">
        <v>50.66</v>
      </c>
    </row>
    <row r="345" spans="1:7" ht="15" customHeight="1">
      <c r="A345" s="3" t="s">
        <v>35</v>
      </c>
      <c r="B345" s="4" t="s">
        <v>114</v>
      </c>
      <c r="C345" s="3" t="s">
        <v>9</v>
      </c>
      <c r="D345" s="3" t="s">
        <v>30</v>
      </c>
      <c r="E345" s="5">
        <v>0.85299999999999998</v>
      </c>
      <c r="F345" s="6">
        <v>20.92</v>
      </c>
      <c r="G345" s="6">
        <v>17.84</v>
      </c>
    </row>
    <row r="346" spans="1:7" ht="18" customHeight="1">
      <c r="A346" s="1"/>
      <c r="B346" s="1"/>
      <c r="C346" s="1"/>
      <c r="D346" s="1"/>
      <c r="E346" s="52" t="s">
        <v>37</v>
      </c>
      <c r="F346" s="52"/>
      <c r="G346" s="7">
        <v>68.5</v>
      </c>
    </row>
    <row r="347" spans="1:7" ht="15" customHeight="1">
      <c r="A347" s="1"/>
      <c r="B347" s="1"/>
      <c r="C347" s="1"/>
      <c r="D347" s="1"/>
      <c r="E347" s="53" t="s">
        <v>42</v>
      </c>
      <c r="F347" s="53"/>
      <c r="G347" s="8">
        <v>684.96</v>
      </c>
    </row>
    <row r="348" spans="1:7" ht="9.9499999999999993" customHeight="1">
      <c r="A348" s="1"/>
      <c r="B348" s="1"/>
      <c r="C348" s="1"/>
      <c r="D348" s="1"/>
      <c r="E348" s="55"/>
      <c r="F348" s="55"/>
      <c r="G348" s="55"/>
    </row>
    <row r="349" spans="1:7" ht="20.100000000000001" customHeight="1">
      <c r="A349" s="54" t="s">
        <v>184</v>
      </c>
      <c r="B349" s="54"/>
      <c r="C349" s="54"/>
      <c r="D349" s="54"/>
      <c r="E349" s="54"/>
      <c r="F349" s="54"/>
      <c r="G349" s="54"/>
    </row>
    <row r="350" spans="1:7" ht="15" customHeight="1">
      <c r="A350" s="51" t="s">
        <v>1</v>
      </c>
      <c r="B350" s="51"/>
      <c r="C350" s="2" t="s">
        <v>2</v>
      </c>
      <c r="D350" s="2" t="s">
        <v>3</v>
      </c>
      <c r="E350" s="2" t="s">
        <v>4</v>
      </c>
      <c r="F350" s="2" t="s">
        <v>5</v>
      </c>
      <c r="G350" s="2" t="s">
        <v>6</v>
      </c>
    </row>
    <row r="351" spans="1:7" ht="29.1" customHeight="1">
      <c r="A351" s="3" t="s">
        <v>171</v>
      </c>
      <c r="B351" s="4" t="s">
        <v>172</v>
      </c>
      <c r="C351" s="3" t="s">
        <v>9</v>
      </c>
      <c r="D351" s="3" t="s">
        <v>13</v>
      </c>
      <c r="E351" s="5">
        <v>2.0832999999999999</v>
      </c>
      <c r="F351" s="6">
        <v>279.76</v>
      </c>
      <c r="G351" s="6">
        <v>582.82000000000005</v>
      </c>
    </row>
    <row r="352" spans="1:7" ht="29.1" customHeight="1">
      <c r="A352" s="3" t="s">
        <v>173</v>
      </c>
      <c r="B352" s="4" t="s">
        <v>174</v>
      </c>
      <c r="C352" s="3" t="s">
        <v>9</v>
      </c>
      <c r="D352" s="3" t="s">
        <v>13</v>
      </c>
      <c r="E352" s="5">
        <v>24.4</v>
      </c>
      <c r="F352" s="6">
        <v>0.2</v>
      </c>
      <c r="G352" s="6">
        <v>4.88</v>
      </c>
    </row>
    <row r="353" spans="1:7" ht="15" customHeight="1">
      <c r="A353" s="3" t="s">
        <v>110</v>
      </c>
      <c r="B353" s="4" t="s">
        <v>111</v>
      </c>
      <c r="C353" s="3" t="s">
        <v>9</v>
      </c>
      <c r="D353" s="3" t="s">
        <v>13</v>
      </c>
      <c r="E353" s="5">
        <v>1.2466999999999999</v>
      </c>
      <c r="F353" s="6">
        <v>23.07</v>
      </c>
      <c r="G353" s="6">
        <v>28.76</v>
      </c>
    </row>
    <row r="354" spans="1:7" ht="15" customHeight="1">
      <c r="A354" s="1"/>
      <c r="B354" s="1"/>
      <c r="C354" s="1"/>
      <c r="D354" s="1"/>
      <c r="E354" s="52" t="s">
        <v>26</v>
      </c>
      <c r="F354" s="52"/>
      <c r="G354" s="7">
        <v>616.46</v>
      </c>
    </row>
    <row r="355" spans="1:7" ht="15" customHeight="1">
      <c r="A355" s="51" t="s">
        <v>27</v>
      </c>
      <c r="B355" s="51"/>
      <c r="C355" s="2" t="s">
        <v>2</v>
      </c>
      <c r="D355" s="2" t="s">
        <v>3</v>
      </c>
      <c r="E355" s="2" t="s">
        <v>4</v>
      </c>
      <c r="F355" s="2" t="s">
        <v>5</v>
      </c>
      <c r="G355" s="2" t="s">
        <v>6</v>
      </c>
    </row>
    <row r="356" spans="1:7" ht="15" customHeight="1">
      <c r="A356" s="3" t="s">
        <v>33</v>
      </c>
      <c r="B356" s="4" t="s">
        <v>159</v>
      </c>
      <c r="C356" s="3" t="s">
        <v>9</v>
      </c>
      <c r="D356" s="3" t="s">
        <v>30</v>
      </c>
      <c r="E356" s="5">
        <v>1.7070000000000001</v>
      </c>
      <c r="F356" s="6">
        <v>29.68</v>
      </c>
      <c r="G356" s="6">
        <v>50.66</v>
      </c>
    </row>
    <row r="357" spans="1:7" ht="15" customHeight="1">
      <c r="A357" s="3" t="s">
        <v>35</v>
      </c>
      <c r="B357" s="4" t="s">
        <v>114</v>
      </c>
      <c r="C357" s="3" t="s">
        <v>9</v>
      </c>
      <c r="D357" s="3" t="s">
        <v>30</v>
      </c>
      <c r="E357" s="5">
        <v>0.85299999999999998</v>
      </c>
      <c r="F357" s="6">
        <v>20.92</v>
      </c>
      <c r="G357" s="6">
        <v>17.84</v>
      </c>
    </row>
    <row r="358" spans="1:7" ht="18" customHeight="1">
      <c r="A358" s="1"/>
      <c r="B358" s="1"/>
      <c r="C358" s="1"/>
      <c r="D358" s="1"/>
      <c r="E358" s="52" t="s">
        <v>37</v>
      </c>
      <c r="F358" s="52"/>
      <c r="G358" s="7">
        <v>68.5</v>
      </c>
    </row>
    <row r="359" spans="1:7" ht="15" customHeight="1">
      <c r="A359" s="1"/>
      <c r="B359" s="1"/>
      <c r="C359" s="1"/>
      <c r="D359" s="1"/>
      <c r="E359" s="53" t="s">
        <v>42</v>
      </c>
      <c r="F359" s="53"/>
      <c r="G359" s="8">
        <v>684.96</v>
      </c>
    </row>
    <row r="360" spans="1:7" ht="9.9499999999999993" customHeight="1">
      <c r="A360" s="1"/>
      <c r="B360" s="1"/>
      <c r="C360" s="1"/>
      <c r="D360" s="1"/>
      <c r="E360" s="55"/>
      <c r="F360" s="55"/>
      <c r="G360" s="55"/>
    </row>
    <row r="361" spans="1:7" ht="20.100000000000001" customHeight="1">
      <c r="A361" s="54" t="s">
        <v>185</v>
      </c>
      <c r="B361" s="54"/>
      <c r="C361" s="54"/>
      <c r="D361" s="54"/>
      <c r="E361" s="54"/>
      <c r="F361" s="54"/>
      <c r="G361" s="54"/>
    </row>
    <row r="362" spans="1:7" ht="15" customHeight="1">
      <c r="A362" s="51" t="s">
        <v>1</v>
      </c>
      <c r="B362" s="51"/>
      <c r="C362" s="2" t="s">
        <v>2</v>
      </c>
      <c r="D362" s="2" t="s">
        <v>3</v>
      </c>
      <c r="E362" s="2" t="s">
        <v>4</v>
      </c>
      <c r="F362" s="2" t="s">
        <v>5</v>
      </c>
      <c r="G362" s="2" t="s">
        <v>6</v>
      </c>
    </row>
    <row r="363" spans="1:7" ht="29.1" customHeight="1">
      <c r="A363" s="3" t="s">
        <v>171</v>
      </c>
      <c r="B363" s="4" t="s">
        <v>172</v>
      </c>
      <c r="C363" s="3" t="s">
        <v>9</v>
      </c>
      <c r="D363" s="3" t="s">
        <v>13</v>
      </c>
      <c r="E363" s="5">
        <v>2.0832999999999999</v>
      </c>
      <c r="F363" s="6">
        <v>279.76</v>
      </c>
      <c r="G363" s="6">
        <v>582.82000000000005</v>
      </c>
    </row>
    <row r="364" spans="1:7" ht="29.1" customHeight="1">
      <c r="A364" s="3" t="s">
        <v>173</v>
      </c>
      <c r="B364" s="4" t="s">
        <v>174</v>
      </c>
      <c r="C364" s="3" t="s">
        <v>9</v>
      </c>
      <c r="D364" s="3" t="s">
        <v>13</v>
      </c>
      <c r="E364" s="5">
        <v>24.4</v>
      </c>
      <c r="F364" s="6">
        <v>0.2</v>
      </c>
      <c r="G364" s="6">
        <v>4.88</v>
      </c>
    </row>
    <row r="365" spans="1:7" ht="15" customHeight="1">
      <c r="A365" s="3" t="s">
        <v>110</v>
      </c>
      <c r="B365" s="4" t="s">
        <v>111</v>
      </c>
      <c r="C365" s="3" t="s">
        <v>9</v>
      </c>
      <c r="D365" s="3" t="s">
        <v>13</v>
      </c>
      <c r="E365" s="5">
        <v>1.2466999999999999</v>
      </c>
      <c r="F365" s="6">
        <v>23.07</v>
      </c>
      <c r="G365" s="6">
        <v>28.76</v>
      </c>
    </row>
    <row r="366" spans="1:7" ht="15" customHeight="1">
      <c r="A366" s="1"/>
      <c r="B366" s="1"/>
      <c r="C366" s="1"/>
      <c r="D366" s="1"/>
      <c r="E366" s="52" t="s">
        <v>26</v>
      </c>
      <c r="F366" s="52"/>
      <c r="G366" s="7">
        <v>616.46</v>
      </c>
    </row>
    <row r="367" spans="1:7" ht="15" customHeight="1">
      <c r="A367" s="51" t="s">
        <v>27</v>
      </c>
      <c r="B367" s="51"/>
      <c r="C367" s="2" t="s">
        <v>2</v>
      </c>
      <c r="D367" s="2" t="s">
        <v>3</v>
      </c>
      <c r="E367" s="2" t="s">
        <v>4</v>
      </c>
      <c r="F367" s="2" t="s">
        <v>5</v>
      </c>
      <c r="G367" s="2" t="s">
        <v>6</v>
      </c>
    </row>
    <row r="368" spans="1:7" ht="15" customHeight="1">
      <c r="A368" s="3" t="s">
        <v>33</v>
      </c>
      <c r="B368" s="4" t="s">
        <v>159</v>
      </c>
      <c r="C368" s="3" t="s">
        <v>9</v>
      </c>
      <c r="D368" s="3" t="s">
        <v>30</v>
      </c>
      <c r="E368" s="5">
        <v>1.7070000000000001</v>
      </c>
      <c r="F368" s="6">
        <v>29.68</v>
      </c>
      <c r="G368" s="6">
        <v>50.66</v>
      </c>
    </row>
    <row r="369" spans="1:7" ht="15" customHeight="1">
      <c r="A369" s="3" t="s">
        <v>35</v>
      </c>
      <c r="B369" s="4" t="s">
        <v>114</v>
      </c>
      <c r="C369" s="3" t="s">
        <v>9</v>
      </c>
      <c r="D369" s="3" t="s">
        <v>30</v>
      </c>
      <c r="E369" s="5">
        <v>0.85299999999999998</v>
      </c>
      <c r="F369" s="6">
        <v>20.92</v>
      </c>
      <c r="G369" s="6">
        <v>17.84</v>
      </c>
    </row>
    <row r="370" spans="1:7" ht="18" customHeight="1">
      <c r="A370" s="1"/>
      <c r="B370" s="1"/>
      <c r="C370" s="1"/>
      <c r="D370" s="1"/>
      <c r="E370" s="52" t="s">
        <v>37</v>
      </c>
      <c r="F370" s="52"/>
      <c r="G370" s="7">
        <v>68.5</v>
      </c>
    </row>
    <row r="371" spans="1:7" ht="15" customHeight="1">
      <c r="A371" s="1"/>
      <c r="B371" s="1"/>
      <c r="C371" s="1"/>
      <c r="D371" s="1"/>
      <c r="E371" s="53" t="s">
        <v>42</v>
      </c>
      <c r="F371" s="53"/>
      <c r="G371" s="8">
        <v>684.96</v>
      </c>
    </row>
    <row r="372" spans="1:7" ht="9.9499999999999993" customHeight="1">
      <c r="A372" s="1"/>
      <c r="B372" s="1"/>
      <c r="C372" s="1"/>
      <c r="D372" s="1"/>
      <c r="E372" s="55"/>
      <c r="F372" s="55"/>
      <c r="G372" s="55"/>
    </row>
    <row r="373" spans="1:7" ht="20.100000000000001" customHeight="1">
      <c r="A373" s="54" t="s">
        <v>186</v>
      </c>
      <c r="B373" s="54"/>
      <c r="C373" s="54"/>
      <c r="D373" s="54"/>
      <c r="E373" s="54"/>
      <c r="F373" s="54"/>
      <c r="G373" s="54"/>
    </row>
    <row r="374" spans="1:7" ht="15" customHeight="1">
      <c r="A374" s="51" t="s">
        <v>1</v>
      </c>
      <c r="B374" s="51"/>
      <c r="C374" s="2" t="s">
        <v>2</v>
      </c>
      <c r="D374" s="2" t="s">
        <v>3</v>
      </c>
      <c r="E374" s="2" t="s">
        <v>4</v>
      </c>
      <c r="F374" s="2" t="s">
        <v>5</v>
      </c>
      <c r="G374" s="2" t="s">
        <v>6</v>
      </c>
    </row>
    <row r="375" spans="1:7" ht="29.1" customHeight="1">
      <c r="A375" s="3" t="s">
        <v>171</v>
      </c>
      <c r="B375" s="4" t="s">
        <v>172</v>
      </c>
      <c r="C375" s="3" t="s">
        <v>9</v>
      </c>
      <c r="D375" s="3" t="s">
        <v>13</v>
      </c>
      <c r="E375" s="5">
        <v>2.0832999999999999</v>
      </c>
      <c r="F375" s="6">
        <v>279.76</v>
      </c>
      <c r="G375" s="6">
        <v>582.82000000000005</v>
      </c>
    </row>
    <row r="376" spans="1:7" ht="29.1" customHeight="1">
      <c r="A376" s="3" t="s">
        <v>173</v>
      </c>
      <c r="B376" s="4" t="s">
        <v>174</v>
      </c>
      <c r="C376" s="3" t="s">
        <v>9</v>
      </c>
      <c r="D376" s="3" t="s">
        <v>13</v>
      </c>
      <c r="E376" s="5">
        <v>24.4</v>
      </c>
      <c r="F376" s="6">
        <v>0.2</v>
      </c>
      <c r="G376" s="6">
        <v>4.88</v>
      </c>
    </row>
    <row r="377" spans="1:7" ht="15" customHeight="1">
      <c r="A377" s="3" t="s">
        <v>110</v>
      </c>
      <c r="B377" s="4" t="s">
        <v>111</v>
      </c>
      <c r="C377" s="3" t="s">
        <v>9</v>
      </c>
      <c r="D377" s="3" t="s">
        <v>13</v>
      </c>
      <c r="E377" s="5">
        <v>1.2466999999999999</v>
      </c>
      <c r="F377" s="6">
        <v>23.07</v>
      </c>
      <c r="G377" s="6">
        <v>28.76</v>
      </c>
    </row>
    <row r="378" spans="1:7" ht="15" customHeight="1">
      <c r="A378" s="1"/>
      <c r="B378" s="1"/>
      <c r="C378" s="1"/>
      <c r="D378" s="1"/>
      <c r="E378" s="52" t="s">
        <v>26</v>
      </c>
      <c r="F378" s="52"/>
      <c r="G378" s="7">
        <v>616.46</v>
      </c>
    </row>
    <row r="379" spans="1:7" ht="15" customHeight="1">
      <c r="A379" s="51" t="s">
        <v>27</v>
      </c>
      <c r="B379" s="51"/>
      <c r="C379" s="2" t="s">
        <v>2</v>
      </c>
      <c r="D379" s="2" t="s">
        <v>3</v>
      </c>
      <c r="E379" s="2" t="s">
        <v>4</v>
      </c>
      <c r="F379" s="2" t="s">
        <v>5</v>
      </c>
      <c r="G379" s="2" t="s">
        <v>6</v>
      </c>
    </row>
    <row r="380" spans="1:7" ht="15" customHeight="1">
      <c r="A380" s="3" t="s">
        <v>33</v>
      </c>
      <c r="B380" s="4" t="s">
        <v>159</v>
      </c>
      <c r="C380" s="3" t="s">
        <v>9</v>
      </c>
      <c r="D380" s="3" t="s">
        <v>30</v>
      </c>
      <c r="E380" s="5">
        <v>1.7070000000000001</v>
      </c>
      <c r="F380" s="6">
        <v>29.68</v>
      </c>
      <c r="G380" s="6">
        <v>50.66</v>
      </c>
    </row>
    <row r="381" spans="1:7" ht="15" customHeight="1">
      <c r="A381" s="3" t="s">
        <v>35</v>
      </c>
      <c r="B381" s="4" t="s">
        <v>114</v>
      </c>
      <c r="C381" s="3" t="s">
        <v>9</v>
      </c>
      <c r="D381" s="3" t="s">
        <v>30</v>
      </c>
      <c r="E381" s="5">
        <v>0.85299999999999998</v>
      </c>
      <c r="F381" s="6">
        <v>20.92</v>
      </c>
      <c r="G381" s="6">
        <v>17.84</v>
      </c>
    </row>
    <row r="382" spans="1:7" ht="18" customHeight="1">
      <c r="A382" s="1"/>
      <c r="B382" s="1"/>
      <c r="C382" s="1"/>
      <c r="D382" s="1"/>
      <c r="E382" s="52" t="s">
        <v>37</v>
      </c>
      <c r="F382" s="52"/>
      <c r="G382" s="7">
        <v>68.5</v>
      </c>
    </row>
    <row r="383" spans="1:7" ht="15" customHeight="1">
      <c r="A383" s="1"/>
      <c r="B383" s="1"/>
      <c r="C383" s="1"/>
      <c r="D383" s="1"/>
      <c r="E383" s="53" t="s">
        <v>42</v>
      </c>
      <c r="F383" s="53"/>
      <c r="G383" s="8">
        <v>684.96</v>
      </c>
    </row>
    <row r="384" spans="1:7" ht="9.9499999999999993" customHeight="1">
      <c r="A384" s="1"/>
      <c r="B384" s="1"/>
      <c r="C384" s="1"/>
      <c r="D384" s="1"/>
      <c r="E384" s="55"/>
      <c r="F384" s="55"/>
      <c r="G384" s="55"/>
    </row>
    <row r="385" spans="1:7" ht="20.100000000000001" customHeight="1">
      <c r="A385" s="54" t="s">
        <v>187</v>
      </c>
      <c r="B385" s="54"/>
      <c r="C385" s="54"/>
      <c r="D385" s="54"/>
      <c r="E385" s="54"/>
      <c r="F385" s="54"/>
      <c r="G385" s="54"/>
    </row>
    <row r="386" spans="1:7" ht="15" customHeight="1">
      <c r="A386" s="51" t="s">
        <v>1</v>
      </c>
      <c r="B386" s="51"/>
      <c r="C386" s="2" t="s">
        <v>2</v>
      </c>
      <c r="D386" s="2" t="s">
        <v>3</v>
      </c>
      <c r="E386" s="2" t="s">
        <v>4</v>
      </c>
      <c r="F386" s="2" t="s">
        <v>5</v>
      </c>
      <c r="G386" s="2" t="s">
        <v>6</v>
      </c>
    </row>
    <row r="387" spans="1:7" ht="29.1" customHeight="1">
      <c r="A387" s="3" t="s">
        <v>171</v>
      </c>
      <c r="B387" s="4" t="s">
        <v>172</v>
      </c>
      <c r="C387" s="3" t="s">
        <v>9</v>
      </c>
      <c r="D387" s="3" t="s">
        <v>13</v>
      </c>
      <c r="E387" s="5">
        <v>2.0832999999999999</v>
      </c>
      <c r="F387" s="6">
        <v>279.76</v>
      </c>
      <c r="G387" s="6">
        <v>582.82000000000005</v>
      </c>
    </row>
    <row r="388" spans="1:7" ht="29.1" customHeight="1">
      <c r="A388" s="3" t="s">
        <v>173</v>
      </c>
      <c r="B388" s="4" t="s">
        <v>174</v>
      </c>
      <c r="C388" s="3" t="s">
        <v>9</v>
      </c>
      <c r="D388" s="3" t="s">
        <v>13</v>
      </c>
      <c r="E388" s="5">
        <v>24.4</v>
      </c>
      <c r="F388" s="6">
        <v>0.2</v>
      </c>
      <c r="G388" s="6">
        <v>4.88</v>
      </c>
    </row>
    <row r="389" spans="1:7" ht="15" customHeight="1">
      <c r="A389" s="3" t="s">
        <v>110</v>
      </c>
      <c r="B389" s="4" t="s">
        <v>111</v>
      </c>
      <c r="C389" s="3" t="s">
        <v>9</v>
      </c>
      <c r="D389" s="3" t="s">
        <v>13</v>
      </c>
      <c r="E389" s="5">
        <v>1.2466999999999999</v>
      </c>
      <c r="F389" s="6">
        <v>23.07</v>
      </c>
      <c r="G389" s="6">
        <v>28.76</v>
      </c>
    </row>
    <row r="390" spans="1:7" ht="15" customHeight="1">
      <c r="A390" s="1"/>
      <c r="B390" s="1"/>
      <c r="C390" s="1"/>
      <c r="D390" s="1"/>
      <c r="E390" s="52" t="s">
        <v>26</v>
      </c>
      <c r="F390" s="52"/>
      <c r="G390" s="7">
        <v>616.46</v>
      </c>
    </row>
    <row r="391" spans="1:7" ht="15" customHeight="1">
      <c r="A391" s="51" t="s">
        <v>27</v>
      </c>
      <c r="B391" s="51"/>
      <c r="C391" s="2" t="s">
        <v>2</v>
      </c>
      <c r="D391" s="2" t="s">
        <v>3</v>
      </c>
      <c r="E391" s="2" t="s">
        <v>4</v>
      </c>
      <c r="F391" s="2" t="s">
        <v>5</v>
      </c>
      <c r="G391" s="2" t="s">
        <v>6</v>
      </c>
    </row>
    <row r="392" spans="1:7" ht="15" customHeight="1">
      <c r="A392" s="3" t="s">
        <v>33</v>
      </c>
      <c r="B392" s="4" t="s">
        <v>159</v>
      </c>
      <c r="C392" s="3" t="s">
        <v>9</v>
      </c>
      <c r="D392" s="3" t="s">
        <v>30</v>
      </c>
      <c r="E392" s="5">
        <v>1.7070000000000001</v>
      </c>
      <c r="F392" s="6">
        <v>29.68</v>
      </c>
      <c r="G392" s="6">
        <v>50.66</v>
      </c>
    </row>
    <row r="393" spans="1:7" ht="15" customHeight="1">
      <c r="A393" s="3" t="s">
        <v>35</v>
      </c>
      <c r="B393" s="4" t="s">
        <v>114</v>
      </c>
      <c r="C393" s="3" t="s">
        <v>9</v>
      </c>
      <c r="D393" s="3" t="s">
        <v>30</v>
      </c>
      <c r="E393" s="5">
        <v>0.85299999999999998</v>
      </c>
      <c r="F393" s="6">
        <v>20.92</v>
      </c>
      <c r="G393" s="6">
        <v>17.84</v>
      </c>
    </row>
    <row r="394" spans="1:7" ht="18" customHeight="1">
      <c r="A394" s="1"/>
      <c r="B394" s="1"/>
      <c r="C394" s="1"/>
      <c r="D394" s="1"/>
      <c r="E394" s="52" t="s">
        <v>37</v>
      </c>
      <c r="F394" s="52"/>
      <c r="G394" s="7">
        <v>68.5</v>
      </c>
    </row>
    <row r="395" spans="1:7" ht="15" customHeight="1">
      <c r="A395" s="1"/>
      <c r="B395" s="1"/>
      <c r="C395" s="1"/>
      <c r="D395" s="1"/>
      <c r="E395" s="53" t="s">
        <v>42</v>
      </c>
      <c r="F395" s="53"/>
      <c r="G395" s="8">
        <v>684.96</v>
      </c>
    </row>
    <row r="396" spans="1:7" ht="9.9499999999999993" customHeight="1">
      <c r="A396" s="1"/>
      <c r="B396" s="1"/>
      <c r="C396" s="1"/>
      <c r="D396" s="1"/>
      <c r="E396" s="55"/>
      <c r="F396" s="55"/>
      <c r="G396" s="55"/>
    </row>
    <row r="397" spans="1:7" ht="20.100000000000001" customHeight="1">
      <c r="A397" s="54" t="s">
        <v>188</v>
      </c>
      <c r="B397" s="54"/>
      <c r="C397" s="54"/>
      <c r="D397" s="54"/>
      <c r="E397" s="54"/>
      <c r="F397" s="54"/>
      <c r="G397" s="54"/>
    </row>
    <row r="398" spans="1:7" ht="15" customHeight="1">
      <c r="A398" s="51" t="s">
        <v>1</v>
      </c>
      <c r="B398" s="51"/>
      <c r="C398" s="2" t="s">
        <v>2</v>
      </c>
      <c r="D398" s="2" t="s">
        <v>3</v>
      </c>
      <c r="E398" s="2" t="s">
        <v>4</v>
      </c>
      <c r="F398" s="2" t="s">
        <v>5</v>
      </c>
      <c r="G398" s="2" t="s">
        <v>6</v>
      </c>
    </row>
    <row r="399" spans="1:7" ht="29.1" customHeight="1">
      <c r="A399" s="3" t="s">
        <v>171</v>
      </c>
      <c r="B399" s="4" t="s">
        <v>172</v>
      </c>
      <c r="C399" s="3" t="s">
        <v>9</v>
      </c>
      <c r="D399" s="3" t="s">
        <v>13</v>
      </c>
      <c r="E399" s="5">
        <v>2.0832999999999999</v>
      </c>
      <c r="F399" s="6">
        <v>279.76</v>
      </c>
      <c r="G399" s="6">
        <v>582.82000000000005</v>
      </c>
    </row>
    <row r="400" spans="1:7" ht="29.1" customHeight="1">
      <c r="A400" s="3" t="s">
        <v>173</v>
      </c>
      <c r="B400" s="4" t="s">
        <v>174</v>
      </c>
      <c r="C400" s="3" t="s">
        <v>9</v>
      </c>
      <c r="D400" s="3" t="s">
        <v>13</v>
      </c>
      <c r="E400" s="5">
        <v>24.4</v>
      </c>
      <c r="F400" s="6">
        <v>0.2</v>
      </c>
      <c r="G400" s="6">
        <v>4.88</v>
      </c>
    </row>
    <row r="401" spans="1:7" ht="15" customHeight="1">
      <c r="A401" s="3" t="s">
        <v>110</v>
      </c>
      <c r="B401" s="4" t="s">
        <v>111</v>
      </c>
      <c r="C401" s="3" t="s">
        <v>9</v>
      </c>
      <c r="D401" s="3" t="s">
        <v>13</v>
      </c>
      <c r="E401" s="5">
        <v>1.2466999999999999</v>
      </c>
      <c r="F401" s="6">
        <v>23.07</v>
      </c>
      <c r="G401" s="6">
        <v>28.76</v>
      </c>
    </row>
    <row r="402" spans="1:7" ht="15" customHeight="1">
      <c r="A402" s="1"/>
      <c r="B402" s="1"/>
      <c r="C402" s="1"/>
      <c r="D402" s="1"/>
      <c r="E402" s="52" t="s">
        <v>26</v>
      </c>
      <c r="F402" s="52"/>
      <c r="G402" s="7">
        <v>616.46</v>
      </c>
    </row>
    <row r="403" spans="1:7" ht="15" customHeight="1">
      <c r="A403" s="51" t="s">
        <v>27</v>
      </c>
      <c r="B403" s="51"/>
      <c r="C403" s="2" t="s">
        <v>2</v>
      </c>
      <c r="D403" s="2" t="s">
        <v>3</v>
      </c>
      <c r="E403" s="2" t="s">
        <v>4</v>
      </c>
      <c r="F403" s="2" t="s">
        <v>5</v>
      </c>
      <c r="G403" s="2" t="s">
        <v>6</v>
      </c>
    </row>
    <row r="404" spans="1:7" ht="15" customHeight="1">
      <c r="A404" s="3" t="s">
        <v>33</v>
      </c>
      <c r="B404" s="4" t="s">
        <v>159</v>
      </c>
      <c r="C404" s="3" t="s">
        <v>9</v>
      </c>
      <c r="D404" s="3" t="s">
        <v>30</v>
      </c>
      <c r="E404" s="5">
        <v>1.7070000000000001</v>
      </c>
      <c r="F404" s="6">
        <v>29.68</v>
      </c>
      <c r="G404" s="6">
        <v>50.66</v>
      </c>
    </row>
    <row r="405" spans="1:7" ht="15" customHeight="1">
      <c r="A405" s="3" t="s">
        <v>35</v>
      </c>
      <c r="B405" s="4" t="s">
        <v>114</v>
      </c>
      <c r="C405" s="3" t="s">
        <v>9</v>
      </c>
      <c r="D405" s="3" t="s">
        <v>30</v>
      </c>
      <c r="E405" s="5">
        <v>0.85299999999999998</v>
      </c>
      <c r="F405" s="6">
        <v>20.92</v>
      </c>
      <c r="G405" s="6">
        <v>17.84</v>
      </c>
    </row>
    <row r="406" spans="1:7" ht="18" customHeight="1">
      <c r="A406" s="1"/>
      <c r="B406" s="1"/>
      <c r="C406" s="1"/>
      <c r="D406" s="1"/>
      <c r="E406" s="52" t="s">
        <v>37</v>
      </c>
      <c r="F406" s="52"/>
      <c r="G406" s="7">
        <v>68.5</v>
      </c>
    </row>
    <row r="407" spans="1:7" ht="15" customHeight="1">
      <c r="A407" s="1"/>
      <c r="B407" s="1"/>
      <c r="C407" s="1"/>
      <c r="D407" s="1"/>
      <c r="E407" s="53" t="s">
        <v>42</v>
      </c>
      <c r="F407" s="53"/>
      <c r="G407" s="8">
        <v>684.96</v>
      </c>
    </row>
    <row r="408" spans="1:7" ht="9.9499999999999993" customHeight="1">
      <c r="A408" s="1"/>
      <c r="B408" s="1"/>
      <c r="C408" s="1"/>
      <c r="D408" s="1"/>
      <c r="E408" s="55"/>
      <c r="F408" s="55"/>
      <c r="G408" s="55"/>
    </row>
    <row r="409" spans="1:7" ht="20.100000000000001" customHeight="1">
      <c r="A409" s="54" t="s">
        <v>189</v>
      </c>
      <c r="B409" s="54"/>
      <c r="C409" s="54"/>
      <c r="D409" s="54"/>
      <c r="E409" s="54"/>
      <c r="F409" s="54"/>
      <c r="G409" s="54"/>
    </row>
    <row r="410" spans="1:7" ht="15" customHeight="1">
      <c r="A410" s="51" t="s">
        <v>1</v>
      </c>
      <c r="B410" s="51"/>
      <c r="C410" s="2" t="s">
        <v>2</v>
      </c>
      <c r="D410" s="2" t="s">
        <v>3</v>
      </c>
      <c r="E410" s="2" t="s">
        <v>4</v>
      </c>
      <c r="F410" s="2" t="s">
        <v>5</v>
      </c>
      <c r="G410" s="2" t="s">
        <v>6</v>
      </c>
    </row>
    <row r="411" spans="1:7" ht="38.1" customHeight="1">
      <c r="A411" s="3" t="s">
        <v>177</v>
      </c>
      <c r="B411" s="4" t="s">
        <v>178</v>
      </c>
      <c r="C411" s="3" t="s">
        <v>9</v>
      </c>
      <c r="D411" s="3" t="s">
        <v>102</v>
      </c>
      <c r="E411" s="5">
        <v>1</v>
      </c>
      <c r="F411" s="6">
        <v>692.85</v>
      </c>
      <c r="G411" s="6">
        <v>692.85</v>
      </c>
    </row>
    <row r="412" spans="1:7" ht="29.1" customHeight="1">
      <c r="A412" s="3" t="s">
        <v>173</v>
      </c>
      <c r="B412" s="4" t="s">
        <v>174</v>
      </c>
      <c r="C412" s="3" t="s">
        <v>9</v>
      </c>
      <c r="D412" s="3" t="s">
        <v>13</v>
      </c>
      <c r="E412" s="5">
        <v>17.413</v>
      </c>
      <c r="F412" s="6">
        <v>0.2</v>
      </c>
      <c r="G412" s="6">
        <v>3.48</v>
      </c>
    </row>
    <row r="413" spans="1:7" ht="15" customHeight="1">
      <c r="A413" s="3" t="s">
        <v>110</v>
      </c>
      <c r="B413" s="4" t="s">
        <v>111</v>
      </c>
      <c r="C413" s="3" t="s">
        <v>9</v>
      </c>
      <c r="D413" s="3" t="s">
        <v>13</v>
      </c>
      <c r="E413" s="5">
        <v>0.42399999999999999</v>
      </c>
      <c r="F413" s="6">
        <v>23.07</v>
      </c>
      <c r="G413" s="6">
        <v>9.7799999999999994</v>
      </c>
    </row>
    <row r="414" spans="1:7" ht="15" customHeight="1">
      <c r="A414" s="1"/>
      <c r="B414" s="1"/>
      <c r="C414" s="1"/>
      <c r="D414" s="1"/>
      <c r="E414" s="52" t="s">
        <v>26</v>
      </c>
      <c r="F414" s="52"/>
      <c r="G414" s="7">
        <v>706.11</v>
      </c>
    </row>
    <row r="415" spans="1:7" ht="15" customHeight="1">
      <c r="A415" s="51" t="s">
        <v>27</v>
      </c>
      <c r="B415" s="51"/>
      <c r="C415" s="2" t="s">
        <v>2</v>
      </c>
      <c r="D415" s="2" t="s">
        <v>3</v>
      </c>
      <c r="E415" s="2" t="s">
        <v>4</v>
      </c>
      <c r="F415" s="2" t="s">
        <v>5</v>
      </c>
      <c r="G415" s="2" t="s">
        <v>6</v>
      </c>
    </row>
    <row r="416" spans="1:7" ht="15" customHeight="1">
      <c r="A416" s="3" t="s">
        <v>33</v>
      </c>
      <c r="B416" s="4" t="s">
        <v>159</v>
      </c>
      <c r="C416" s="3" t="s">
        <v>9</v>
      </c>
      <c r="D416" s="3" t="s">
        <v>30</v>
      </c>
      <c r="E416" s="5">
        <v>0.72</v>
      </c>
      <c r="F416" s="6">
        <v>29.68</v>
      </c>
      <c r="G416" s="6">
        <v>21.36</v>
      </c>
    </row>
    <row r="417" spans="1:7" ht="15" customHeight="1">
      <c r="A417" s="3" t="s">
        <v>35</v>
      </c>
      <c r="B417" s="4" t="s">
        <v>114</v>
      </c>
      <c r="C417" s="3" t="s">
        <v>9</v>
      </c>
      <c r="D417" s="3" t="s">
        <v>30</v>
      </c>
      <c r="E417" s="5">
        <v>0.36</v>
      </c>
      <c r="F417" s="6">
        <v>20.92</v>
      </c>
      <c r="G417" s="6">
        <v>7.53</v>
      </c>
    </row>
    <row r="418" spans="1:7" ht="18" customHeight="1">
      <c r="A418" s="1"/>
      <c r="B418" s="1"/>
      <c r="C418" s="1"/>
      <c r="D418" s="1"/>
      <c r="E418" s="52" t="s">
        <v>37</v>
      </c>
      <c r="F418" s="52"/>
      <c r="G418" s="7">
        <v>28.89</v>
      </c>
    </row>
    <row r="419" spans="1:7" ht="15" customHeight="1">
      <c r="A419" s="1"/>
      <c r="B419" s="1"/>
      <c r="C419" s="1"/>
      <c r="D419" s="1"/>
      <c r="E419" s="53" t="s">
        <v>42</v>
      </c>
      <c r="F419" s="53"/>
      <c r="G419" s="8">
        <v>735</v>
      </c>
    </row>
    <row r="420" spans="1:7" ht="9.9499999999999993" customHeight="1">
      <c r="A420" s="1"/>
      <c r="B420" s="1"/>
      <c r="C420" s="1"/>
      <c r="D420" s="1"/>
      <c r="E420" s="55"/>
      <c r="F420" s="55"/>
      <c r="G420" s="55"/>
    </row>
    <row r="421" spans="1:7" ht="20.100000000000001" customHeight="1">
      <c r="A421" s="54" t="s">
        <v>190</v>
      </c>
      <c r="B421" s="54"/>
      <c r="C421" s="54"/>
      <c r="D421" s="54"/>
      <c r="E421" s="54"/>
      <c r="F421" s="54"/>
      <c r="G421" s="54"/>
    </row>
    <row r="422" spans="1:7" ht="15" customHeight="1">
      <c r="A422" s="51" t="s">
        <v>1</v>
      </c>
      <c r="B422" s="51"/>
      <c r="C422" s="2" t="s">
        <v>2</v>
      </c>
      <c r="D422" s="2" t="s">
        <v>3</v>
      </c>
      <c r="E422" s="2" t="s">
        <v>4</v>
      </c>
      <c r="F422" s="2" t="s">
        <v>5</v>
      </c>
      <c r="G422" s="2" t="s">
        <v>6</v>
      </c>
    </row>
    <row r="423" spans="1:7" ht="29.1" customHeight="1">
      <c r="A423" s="3" t="s">
        <v>191</v>
      </c>
      <c r="B423" s="4" t="s">
        <v>192</v>
      </c>
      <c r="C423" s="3" t="s">
        <v>9</v>
      </c>
      <c r="D423" s="3" t="s">
        <v>21</v>
      </c>
      <c r="E423" s="5">
        <v>3</v>
      </c>
      <c r="F423" s="6">
        <v>21.46</v>
      </c>
      <c r="G423" s="6">
        <v>64.38</v>
      </c>
    </row>
    <row r="424" spans="1:7" ht="29.1" customHeight="1">
      <c r="A424" s="3" t="s">
        <v>193</v>
      </c>
      <c r="B424" s="4" t="s">
        <v>194</v>
      </c>
      <c r="C424" s="3" t="s">
        <v>9</v>
      </c>
      <c r="D424" s="3" t="s">
        <v>102</v>
      </c>
      <c r="E424" s="5">
        <v>1</v>
      </c>
      <c r="F424" s="6">
        <v>95.26</v>
      </c>
      <c r="G424" s="6">
        <v>95.26</v>
      </c>
    </row>
    <row r="425" spans="1:7" ht="15" customHeight="1">
      <c r="A425" s="1"/>
      <c r="B425" s="1"/>
      <c r="C425" s="1"/>
      <c r="D425" s="1"/>
      <c r="E425" s="52" t="s">
        <v>26</v>
      </c>
      <c r="F425" s="52"/>
      <c r="G425" s="7">
        <v>159.63999999999999</v>
      </c>
    </row>
    <row r="426" spans="1:7" ht="15" customHeight="1">
      <c r="A426" s="51" t="s">
        <v>27</v>
      </c>
      <c r="B426" s="51"/>
      <c r="C426" s="2" t="s">
        <v>2</v>
      </c>
      <c r="D426" s="2" t="s">
        <v>3</v>
      </c>
      <c r="E426" s="2" t="s">
        <v>4</v>
      </c>
      <c r="F426" s="2" t="s">
        <v>5</v>
      </c>
      <c r="G426" s="2" t="s">
        <v>6</v>
      </c>
    </row>
    <row r="427" spans="1:7" ht="15" customHeight="1">
      <c r="A427" s="3" t="s">
        <v>195</v>
      </c>
      <c r="B427" s="4" t="s">
        <v>196</v>
      </c>
      <c r="C427" s="3" t="s">
        <v>9</v>
      </c>
      <c r="D427" s="3" t="s">
        <v>30</v>
      </c>
      <c r="E427" s="5">
        <v>0.35</v>
      </c>
      <c r="F427" s="6">
        <v>29.47</v>
      </c>
      <c r="G427" s="6">
        <v>10.31</v>
      </c>
    </row>
    <row r="428" spans="1:7" ht="15" customHeight="1">
      <c r="A428" s="3" t="s">
        <v>35</v>
      </c>
      <c r="B428" s="4" t="s">
        <v>114</v>
      </c>
      <c r="C428" s="3" t="s">
        <v>9</v>
      </c>
      <c r="D428" s="3" t="s">
        <v>30</v>
      </c>
      <c r="E428" s="5">
        <v>0.6</v>
      </c>
      <c r="F428" s="6">
        <v>20.92</v>
      </c>
      <c r="G428" s="6">
        <v>12.55</v>
      </c>
    </row>
    <row r="429" spans="1:7" ht="18" customHeight="1">
      <c r="A429" s="1"/>
      <c r="B429" s="1"/>
      <c r="C429" s="1"/>
      <c r="D429" s="1"/>
      <c r="E429" s="52" t="s">
        <v>37</v>
      </c>
      <c r="F429" s="52"/>
      <c r="G429" s="7">
        <v>22.86</v>
      </c>
    </row>
    <row r="430" spans="1:7" ht="15" customHeight="1">
      <c r="A430" s="1"/>
      <c r="B430" s="1"/>
      <c r="C430" s="1"/>
      <c r="D430" s="1"/>
      <c r="E430" s="53" t="s">
        <v>42</v>
      </c>
      <c r="F430" s="53"/>
      <c r="G430" s="8">
        <v>182.5</v>
      </c>
    </row>
    <row r="431" spans="1:7" ht="9.9499999999999993" customHeight="1">
      <c r="A431" s="1"/>
      <c r="B431" s="1"/>
      <c r="C431" s="1"/>
      <c r="D431" s="1"/>
      <c r="E431" s="55"/>
      <c r="F431" s="55"/>
      <c r="G431" s="55"/>
    </row>
    <row r="432" spans="1:7" ht="20.100000000000001" customHeight="1">
      <c r="A432" s="54" t="s">
        <v>197</v>
      </c>
      <c r="B432" s="54"/>
      <c r="C432" s="54"/>
      <c r="D432" s="54"/>
      <c r="E432" s="54"/>
      <c r="F432" s="54"/>
      <c r="G432" s="54"/>
    </row>
    <row r="433" spans="1:7" ht="15" customHeight="1">
      <c r="A433" s="51" t="s">
        <v>38</v>
      </c>
      <c r="B433" s="51"/>
      <c r="C433" s="2" t="s">
        <v>2</v>
      </c>
      <c r="D433" s="2" t="s">
        <v>3</v>
      </c>
      <c r="E433" s="2" t="s">
        <v>4</v>
      </c>
      <c r="F433" s="2" t="s">
        <v>5</v>
      </c>
      <c r="G433" s="2" t="s">
        <v>6</v>
      </c>
    </row>
    <row r="434" spans="1:7" ht="29.1" customHeight="1">
      <c r="A434" s="3" t="s">
        <v>198</v>
      </c>
      <c r="B434" s="4" t="s">
        <v>199</v>
      </c>
      <c r="C434" s="3" t="s">
        <v>9</v>
      </c>
      <c r="D434" s="3" t="s">
        <v>13</v>
      </c>
      <c r="E434" s="5">
        <v>0.53</v>
      </c>
      <c r="F434" s="6">
        <v>1683.14</v>
      </c>
      <c r="G434" s="6">
        <v>892.06</v>
      </c>
    </row>
    <row r="435" spans="1:7" ht="15" customHeight="1">
      <c r="A435" s="1"/>
      <c r="B435" s="1"/>
      <c r="C435" s="1"/>
      <c r="D435" s="1"/>
      <c r="E435" s="52" t="s">
        <v>41</v>
      </c>
      <c r="F435" s="52"/>
      <c r="G435" s="7">
        <v>892.06</v>
      </c>
    </row>
    <row r="436" spans="1:7" ht="15" customHeight="1">
      <c r="A436" s="1"/>
      <c r="B436" s="1"/>
      <c r="C436" s="1"/>
      <c r="D436" s="1"/>
      <c r="E436" s="53" t="s">
        <v>42</v>
      </c>
      <c r="F436" s="53"/>
      <c r="G436" s="8">
        <v>892.06</v>
      </c>
    </row>
    <row r="437" spans="1:7" ht="9.9499999999999993" customHeight="1">
      <c r="A437" s="1"/>
      <c r="B437" s="1"/>
      <c r="C437" s="1"/>
      <c r="D437" s="1"/>
      <c r="E437" s="55"/>
      <c r="F437" s="55"/>
      <c r="G437" s="55"/>
    </row>
    <row r="438" spans="1:7" ht="20.100000000000001" customHeight="1">
      <c r="A438" s="54" t="s">
        <v>200</v>
      </c>
      <c r="B438" s="54"/>
      <c r="C438" s="54"/>
      <c r="D438" s="54"/>
      <c r="E438" s="54"/>
      <c r="F438" s="54"/>
      <c r="G438" s="54"/>
    </row>
    <row r="439" spans="1:7" ht="15" customHeight="1">
      <c r="A439" s="51" t="s">
        <v>71</v>
      </c>
      <c r="B439" s="51"/>
      <c r="C439" s="2" t="s">
        <v>2</v>
      </c>
      <c r="D439" s="2" t="s">
        <v>3</v>
      </c>
      <c r="E439" s="2" t="s">
        <v>4</v>
      </c>
      <c r="F439" s="2" t="s">
        <v>5</v>
      </c>
      <c r="G439" s="2" t="s">
        <v>6</v>
      </c>
    </row>
    <row r="440" spans="1:7" ht="29.1" customHeight="1">
      <c r="A440" s="3" t="s">
        <v>201</v>
      </c>
      <c r="B440" s="4" t="s">
        <v>202</v>
      </c>
      <c r="C440" s="3" t="s">
        <v>9</v>
      </c>
      <c r="D440" s="3" t="s">
        <v>77</v>
      </c>
      <c r="E440" s="5">
        <v>4.03</v>
      </c>
      <c r="F440" s="6">
        <v>77.13</v>
      </c>
      <c r="G440" s="6">
        <v>313.94</v>
      </c>
    </row>
    <row r="441" spans="1:7" ht="18" customHeight="1">
      <c r="A441" s="1"/>
      <c r="B441" s="1"/>
      <c r="C441" s="1"/>
      <c r="D441" s="1"/>
      <c r="E441" s="52" t="s">
        <v>78</v>
      </c>
      <c r="F441" s="52"/>
      <c r="G441" s="7">
        <v>313.94</v>
      </c>
    </row>
    <row r="442" spans="1:7" ht="15" customHeight="1">
      <c r="A442" s="51" t="s">
        <v>1</v>
      </c>
      <c r="B442" s="51"/>
      <c r="C442" s="2" t="s">
        <v>2</v>
      </c>
      <c r="D442" s="2" t="s">
        <v>3</v>
      </c>
      <c r="E442" s="2" t="s">
        <v>4</v>
      </c>
      <c r="F442" s="2" t="s">
        <v>5</v>
      </c>
      <c r="G442" s="2" t="s">
        <v>6</v>
      </c>
    </row>
    <row r="443" spans="1:7" ht="21" customHeight="1">
      <c r="A443" s="3" t="s">
        <v>203</v>
      </c>
      <c r="B443" s="4" t="s">
        <v>204</v>
      </c>
      <c r="C443" s="3" t="s">
        <v>9</v>
      </c>
      <c r="D443" s="3" t="s">
        <v>18</v>
      </c>
      <c r="E443" s="5">
        <v>0.32800000000000001</v>
      </c>
      <c r="F443" s="6">
        <v>9.73</v>
      </c>
      <c r="G443" s="6">
        <v>3.22</v>
      </c>
    </row>
    <row r="444" spans="1:7" ht="29.1" customHeight="1">
      <c r="A444" s="3" t="s">
        <v>205</v>
      </c>
      <c r="B444" s="4" t="s">
        <v>206</v>
      </c>
      <c r="C444" s="3" t="s">
        <v>9</v>
      </c>
      <c r="D444" s="3" t="s">
        <v>18</v>
      </c>
      <c r="E444" s="5">
        <v>0.32800000000000001</v>
      </c>
      <c r="F444" s="6">
        <v>31.23</v>
      </c>
      <c r="G444" s="6">
        <v>10.34</v>
      </c>
    </row>
    <row r="445" spans="1:7" ht="38.1" customHeight="1">
      <c r="A445" s="3" t="s">
        <v>207</v>
      </c>
      <c r="B445" s="4" t="s">
        <v>208</v>
      </c>
      <c r="C445" s="3" t="s">
        <v>9</v>
      </c>
      <c r="D445" s="3" t="s">
        <v>13</v>
      </c>
      <c r="E445" s="5">
        <v>1</v>
      </c>
      <c r="F445" s="6">
        <v>22.81</v>
      </c>
      <c r="G445" s="6">
        <v>23.03</v>
      </c>
    </row>
    <row r="446" spans="1:7" ht="29.1" customHeight="1">
      <c r="A446" s="3" t="s">
        <v>209</v>
      </c>
      <c r="B446" s="4" t="s">
        <v>210</v>
      </c>
      <c r="C446" s="3" t="s">
        <v>9</v>
      </c>
      <c r="D446" s="3" t="s">
        <v>21</v>
      </c>
      <c r="E446" s="5">
        <v>2.25</v>
      </c>
      <c r="F446" s="6">
        <v>44.37</v>
      </c>
      <c r="G446" s="6">
        <v>100.83</v>
      </c>
    </row>
    <row r="447" spans="1:7" ht="15" customHeight="1">
      <c r="A447" s="1"/>
      <c r="B447" s="1"/>
      <c r="C447" s="1"/>
      <c r="D447" s="1"/>
      <c r="E447" s="52" t="s">
        <v>26</v>
      </c>
      <c r="F447" s="52"/>
      <c r="G447" s="7">
        <v>137.41999999999999</v>
      </c>
    </row>
    <row r="448" spans="1:7" ht="15" customHeight="1">
      <c r="A448" s="51" t="s">
        <v>27</v>
      </c>
      <c r="B448" s="51"/>
      <c r="C448" s="2" t="s">
        <v>2</v>
      </c>
      <c r="D448" s="2" t="s">
        <v>3</v>
      </c>
      <c r="E448" s="2" t="s">
        <v>4</v>
      </c>
      <c r="F448" s="2" t="s">
        <v>5</v>
      </c>
      <c r="G448" s="2" t="s">
        <v>6</v>
      </c>
    </row>
    <row r="449" spans="1:7" ht="21" customHeight="1">
      <c r="A449" s="3" t="s">
        <v>211</v>
      </c>
      <c r="B449" s="4" t="s">
        <v>212</v>
      </c>
      <c r="C449" s="3" t="s">
        <v>9</v>
      </c>
      <c r="D449" s="3" t="s">
        <v>30</v>
      </c>
      <c r="E449" s="5">
        <v>2.77</v>
      </c>
      <c r="F449" s="6">
        <v>21.18</v>
      </c>
      <c r="G449" s="6">
        <v>58.66</v>
      </c>
    </row>
    <row r="450" spans="1:7" ht="21" customHeight="1">
      <c r="A450" s="3" t="s">
        <v>33</v>
      </c>
      <c r="B450" s="4" t="s">
        <v>34</v>
      </c>
      <c r="C450" s="3" t="s">
        <v>9</v>
      </c>
      <c r="D450" s="3" t="s">
        <v>30</v>
      </c>
      <c r="E450" s="5">
        <v>0.312</v>
      </c>
      <c r="F450" s="6">
        <v>29.68</v>
      </c>
      <c r="G450" s="6">
        <v>9.35</v>
      </c>
    </row>
    <row r="451" spans="1:7" ht="21" customHeight="1">
      <c r="A451" s="3" t="s">
        <v>195</v>
      </c>
      <c r="B451" s="4" t="s">
        <v>213</v>
      </c>
      <c r="C451" s="3" t="s">
        <v>9</v>
      </c>
      <c r="D451" s="3" t="s">
        <v>30</v>
      </c>
      <c r="E451" s="5">
        <v>2.77</v>
      </c>
      <c r="F451" s="6">
        <v>29.47</v>
      </c>
      <c r="G451" s="6">
        <v>82.44</v>
      </c>
    </row>
    <row r="452" spans="1:7" ht="18" customHeight="1">
      <c r="A452" s="1"/>
      <c r="B452" s="1"/>
      <c r="C452" s="1"/>
      <c r="D452" s="1"/>
      <c r="E452" s="52" t="s">
        <v>37</v>
      </c>
      <c r="F452" s="52"/>
      <c r="G452" s="7">
        <v>150.44999999999999</v>
      </c>
    </row>
    <row r="453" spans="1:7" ht="15" customHeight="1">
      <c r="A453" s="51" t="s">
        <v>38</v>
      </c>
      <c r="B453" s="51"/>
      <c r="C453" s="2" t="s">
        <v>2</v>
      </c>
      <c r="D453" s="2" t="s">
        <v>3</v>
      </c>
      <c r="E453" s="2" t="s">
        <v>4</v>
      </c>
      <c r="F453" s="2" t="s">
        <v>5</v>
      </c>
      <c r="G453" s="2" t="s">
        <v>6</v>
      </c>
    </row>
    <row r="454" spans="1:7" ht="38.1" customHeight="1">
      <c r="A454" s="3" t="s">
        <v>214</v>
      </c>
      <c r="B454" s="4" t="s">
        <v>215</v>
      </c>
      <c r="C454" s="3" t="s">
        <v>9</v>
      </c>
      <c r="D454" s="3" t="s">
        <v>102</v>
      </c>
      <c r="E454" s="5">
        <v>2</v>
      </c>
      <c r="F454" s="6">
        <v>31.88</v>
      </c>
      <c r="G454" s="6">
        <v>64.39</v>
      </c>
    </row>
    <row r="455" spans="1:7" ht="38.1" customHeight="1">
      <c r="A455" s="3" t="s">
        <v>216</v>
      </c>
      <c r="B455" s="4" t="s">
        <v>217</v>
      </c>
      <c r="C455" s="3" t="s">
        <v>9</v>
      </c>
      <c r="D455" s="3" t="s">
        <v>102</v>
      </c>
      <c r="E455" s="5">
        <v>2</v>
      </c>
      <c r="F455" s="6">
        <v>26.23</v>
      </c>
      <c r="G455" s="6">
        <v>52.98</v>
      </c>
    </row>
    <row r="456" spans="1:7" ht="15" customHeight="1">
      <c r="A456" s="1"/>
      <c r="B456" s="1"/>
      <c r="C456" s="1"/>
      <c r="D456" s="1"/>
      <c r="E456" s="52" t="s">
        <v>41</v>
      </c>
      <c r="F456" s="52"/>
      <c r="G456" s="7">
        <v>117.37</v>
      </c>
    </row>
    <row r="457" spans="1:7" ht="15" customHeight="1">
      <c r="A457" s="1"/>
      <c r="B457" s="1"/>
      <c r="C457" s="1"/>
      <c r="D457" s="1"/>
      <c r="E457" s="53" t="s">
        <v>42</v>
      </c>
      <c r="F457" s="53"/>
      <c r="G457" s="8">
        <v>719.18</v>
      </c>
    </row>
    <row r="458" spans="1:7" ht="9.9499999999999993" customHeight="1">
      <c r="A458" s="1"/>
      <c r="B458" s="1"/>
      <c r="C458" s="1"/>
      <c r="D458" s="1"/>
      <c r="E458" s="55"/>
      <c r="F458" s="55"/>
      <c r="G458" s="55"/>
    </row>
    <row r="459" spans="1:7" ht="20.100000000000001" customHeight="1">
      <c r="A459" s="54" t="s">
        <v>218</v>
      </c>
      <c r="B459" s="54"/>
      <c r="C459" s="54"/>
      <c r="D459" s="54"/>
      <c r="E459" s="54"/>
      <c r="F459" s="54"/>
      <c r="G459" s="54"/>
    </row>
    <row r="460" spans="1:7" ht="15" customHeight="1">
      <c r="A460" s="51" t="s">
        <v>71</v>
      </c>
      <c r="B460" s="51"/>
      <c r="C460" s="2" t="s">
        <v>2</v>
      </c>
      <c r="D460" s="2" t="s">
        <v>3</v>
      </c>
      <c r="E460" s="2" t="s">
        <v>4</v>
      </c>
      <c r="F460" s="2" t="s">
        <v>5</v>
      </c>
      <c r="G460" s="2" t="s">
        <v>6</v>
      </c>
    </row>
    <row r="461" spans="1:7" ht="29.1" customHeight="1">
      <c r="A461" s="3" t="s">
        <v>201</v>
      </c>
      <c r="B461" s="4" t="s">
        <v>219</v>
      </c>
      <c r="C461" s="3" t="s">
        <v>9</v>
      </c>
      <c r="D461" s="3" t="s">
        <v>77</v>
      </c>
      <c r="E461" s="5">
        <v>4.03</v>
      </c>
      <c r="F461" s="6">
        <v>77.13</v>
      </c>
      <c r="G461" s="6">
        <v>310.83</v>
      </c>
    </row>
    <row r="462" spans="1:7" ht="18" customHeight="1">
      <c r="A462" s="1"/>
      <c r="B462" s="1"/>
      <c r="C462" s="1"/>
      <c r="D462" s="1"/>
      <c r="E462" s="52" t="s">
        <v>78</v>
      </c>
      <c r="F462" s="52"/>
      <c r="G462" s="7">
        <v>310.83</v>
      </c>
    </row>
    <row r="463" spans="1:7" ht="15" customHeight="1">
      <c r="A463" s="51" t="s">
        <v>1</v>
      </c>
      <c r="B463" s="51"/>
      <c r="C463" s="2" t="s">
        <v>2</v>
      </c>
      <c r="D463" s="2" t="s">
        <v>3</v>
      </c>
      <c r="E463" s="2" t="s">
        <v>4</v>
      </c>
      <c r="F463" s="2" t="s">
        <v>5</v>
      </c>
      <c r="G463" s="2" t="s">
        <v>6</v>
      </c>
    </row>
    <row r="464" spans="1:7" ht="15" customHeight="1">
      <c r="A464" s="3" t="s">
        <v>203</v>
      </c>
      <c r="B464" s="4" t="s">
        <v>220</v>
      </c>
      <c r="C464" s="3" t="s">
        <v>9</v>
      </c>
      <c r="D464" s="3" t="s">
        <v>18</v>
      </c>
      <c r="E464" s="5">
        <v>0.32800000000000001</v>
      </c>
      <c r="F464" s="6">
        <v>9.73</v>
      </c>
      <c r="G464" s="6">
        <v>3.19</v>
      </c>
    </row>
    <row r="465" spans="1:7" ht="29.1" customHeight="1">
      <c r="A465" s="3" t="s">
        <v>205</v>
      </c>
      <c r="B465" s="4" t="s">
        <v>221</v>
      </c>
      <c r="C465" s="3" t="s">
        <v>9</v>
      </c>
      <c r="D465" s="3" t="s">
        <v>18</v>
      </c>
      <c r="E465" s="5">
        <v>0.32800000000000001</v>
      </c>
      <c r="F465" s="6">
        <v>31.23</v>
      </c>
      <c r="G465" s="6">
        <v>10.24</v>
      </c>
    </row>
    <row r="466" spans="1:7" ht="38.1" customHeight="1">
      <c r="A466" s="3" t="s">
        <v>207</v>
      </c>
      <c r="B466" s="4" t="s">
        <v>222</v>
      </c>
      <c r="C466" s="3" t="s">
        <v>9</v>
      </c>
      <c r="D466" s="3" t="s">
        <v>13</v>
      </c>
      <c r="E466" s="5">
        <v>1</v>
      </c>
      <c r="F466" s="6">
        <v>22.81</v>
      </c>
      <c r="G466" s="6">
        <v>22.81</v>
      </c>
    </row>
    <row r="467" spans="1:7" ht="21" customHeight="1">
      <c r="A467" s="3" t="s">
        <v>209</v>
      </c>
      <c r="B467" s="4" t="s">
        <v>223</v>
      </c>
      <c r="C467" s="3" t="s">
        <v>9</v>
      </c>
      <c r="D467" s="3" t="s">
        <v>21</v>
      </c>
      <c r="E467" s="5">
        <v>2.25</v>
      </c>
      <c r="F467" s="6">
        <v>44.37</v>
      </c>
      <c r="G467" s="6">
        <v>99.83</v>
      </c>
    </row>
    <row r="468" spans="1:7" ht="15" customHeight="1">
      <c r="A468" s="1"/>
      <c r="B468" s="1"/>
      <c r="C468" s="1"/>
      <c r="D468" s="1"/>
      <c r="E468" s="52" t="s">
        <v>26</v>
      </c>
      <c r="F468" s="52"/>
      <c r="G468" s="7">
        <v>136.07</v>
      </c>
    </row>
    <row r="469" spans="1:7" ht="15" customHeight="1">
      <c r="A469" s="51" t="s">
        <v>27</v>
      </c>
      <c r="B469" s="51"/>
      <c r="C469" s="2" t="s">
        <v>2</v>
      </c>
      <c r="D469" s="2" t="s">
        <v>3</v>
      </c>
      <c r="E469" s="2" t="s">
        <v>4</v>
      </c>
      <c r="F469" s="2" t="s">
        <v>5</v>
      </c>
      <c r="G469" s="2" t="s">
        <v>6</v>
      </c>
    </row>
    <row r="470" spans="1:7" ht="21" customHeight="1">
      <c r="A470" s="3" t="s">
        <v>224</v>
      </c>
      <c r="B470" s="4" t="s">
        <v>225</v>
      </c>
      <c r="C470" s="3" t="s">
        <v>9</v>
      </c>
      <c r="D470" s="3" t="s">
        <v>30</v>
      </c>
      <c r="E470" s="5">
        <v>2.77</v>
      </c>
      <c r="F470" s="6">
        <v>21.56</v>
      </c>
      <c r="G470" s="6">
        <v>59.72</v>
      </c>
    </row>
    <row r="471" spans="1:7" ht="15" customHeight="1">
      <c r="A471" s="3" t="s">
        <v>33</v>
      </c>
      <c r="B471" s="4" t="s">
        <v>159</v>
      </c>
      <c r="C471" s="3" t="s">
        <v>9</v>
      </c>
      <c r="D471" s="3" t="s">
        <v>30</v>
      </c>
      <c r="E471" s="5">
        <v>0.312</v>
      </c>
      <c r="F471" s="6">
        <v>29.68</v>
      </c>
      <c r="G471" s="6">
        <v>9.26</v>
      </c>
    </row>
    <row r="472" spans="1:7" ht="15" customHeight="1">
      <c r="A472" s="3" t="s">
        <v>195</v>
      </c>
      <c r="B472" s="4" t="s">
        <v>196</v>
      </c>
      <c r="C472" s="3" t="s">
        <v>9</v>
      </c>
      <c r="D472" s="3" t="s">
        <v>30</v>
      </c>
      <c r="E472" s="5">
        <v>2.77</v>
      </c>
      <c r="F472" s="6">
        <v>29.47</v>
      </c>
      <c r="G472" s="6">
        <v>81.63</v>
      </c>
    </row>
    <row r="473" spans="1:7" ht="18" customHeight="1">
      <c r="A473" s="1"/>
      <c r="B473" s="1"/>
      <c r="C473" s="1"/>
      <c r="D473" s="1"/>
      <c r="E473" s="52" t="s">
        <v>37</v>
      </c>
      <c r="F473" s="52"/>
      <c r="G473" s="7">
        <v>150.61000000000001</v>
      </c>
    </row>
    <row r="474" spans="1:7" ht="15" customHeight="1">
      <c r="A474" s="51" t="s">
        <v>38</v>
      </c>
      <c r="B474" s="51"/>
      <c r="C474" s="2" t="s">
        <v>2</v>
      </c>
      <c r="D474" s="2" t="s">
        <v>3</v>
      </c>
      <c r="E474" s="2" t="s">
        <v>4</v>
      </c>
      <c r="F474" s="2" t="s">
        <v>5</v>
      </c>
      <c r="G474" s="2" t="s">
        <v>6</v>
      </c>
    </row>
    <row r="475" spans="1:7" ht="38.1" customHeight="1">
      <c r="A475" s="3" t="s">
        <v>214</v>
      </c>
      <c r="B475" s="4" t="s">
        <v>226</v>
      </c>
      <c r="C475" s="3" t="s">
        <v>9</v>
      </c>
      <c r="D475" s="3" t="s">
        <v>102</v>
      </c>
      <c r="E475" s="5">
        <v>2</v>
      </c>
      <c r="F475" s="6">
        <v>31.88</v>
      </c>
      <c r="G475" s="6">
        <v>63.76</v>
      </c>
    </row>
    <row r="476" spans="1:7" ht="38.1" customHeight="1">
      <c r="A476" s="3" t="s">
        <v>216</v>
      </c>
      <c r="B476" s="4" t="s">
        <v>227</v>
      </c>
      <c r="C476" s="3" t="s">
        <v>9</v>
      </c>
      <c r="D476" s="3" t="s">
        <v>102</v>
      </c>
      <c r="E476" s="5">
        <v>2</v>
      </c>
      <c r="F476" s="6">
        <v>26.23</v>
      </c>
      <c r="G476" s="6">
        <v>52.46</v>
      </c>
    </row>
    <row r="477" spans="1:7" ht="15" customHeight="1">
      <c r="A477" s="1"/>
      <c r="B477" s="1"/>
      <c r="C477" s="1"/>
      <c r="D477" s="1"/>
      <c r="E477" s="52" t="s">
        <v>41</v>
      </c>
      <c r="F477" s="52"/>
      <c r="G477" s="7">
        <v>116.22</v>
      </c>
    </row>
    <row r="478" spans="1:7" ht="15" customHeight="1">
      <c r="A478" s="1"/>
      <c r="B478" s="1"/>
      <c r="C478" s="1"/>
      <c r="D478" s="1"/>
      <c r="E478" s="53" t="s">
        <v>42</v>
      </c>
      <c r="F478" s="53"/>
      <c r="G478" s="8">
        <v>713.73</v>
      </c>
    </row>
    <row r="479" spans="1:7" ht="9.9499999999999993" customHeight="1">
      <c r="A479" s="1"/>
      <c r="B479" s="1"/>
      <c r="C479" s="1"/>
      <c r="D479" s="1"/>
      <c r="E479" s="55"/>
      <c r="F479" s="55"/>
      <c r="G479" s="55"/>
    </row>
    <row r="480" spans="1:7" ht="20.100000000000001" customHeight="1">
      <c r="A480" s="54" t="s">
        <v>228</v>
      </c>
      <c r="B480" s="54"/>
      <c r="C480" s="54"/>
      <c r="D480" s="54"/>
      <c r="E480" s="54"/>
      <c r="F480" s="54"/>
      <c r="G480" s="54"/>
    </row>
    <row r="481" spans="1:7" ht="15" customHeight="1">
      <c r="A481" s="51" t="s">
        <v>71</v>
      </c>
      <c r="B481" s="51"/>
      <c r="C481" s="2" t="s">
        <v>2</v>
      </c>
      <c r="D481" s="2" t="s">
        <v>3</v>
      </c>
      <c r="E481" s="2" t="s">
        <v>4</v>
      </c>
      <c r="F481" s="2" t="s">
        <v>5</v>
      </c>
      <c r="G481" s="2" t="s">
        <v>6</v>
      </c>
    </row>
    <row r="482" spans="1:7" ht="29.1" customHeight="1">
      <c r="A482" s="3" t="s">
        <v>201</v>
      </c>
      <c r="B482" s="4" t="s">
        <v>202</v>
      </c>
      <c r="C482" s="3" t="s">
        <v>9</v>
      </c>
      <c r="D482" s="3" t="s">
        <v>77</v>
      </c>
      <c r="E482" s="5">
        <v>4.03</v>
      </c>
      <c r="F482" s="6">
        <v>77.13</v>
      </c>
      <c r="G482" s="6">
        <v>313.94</v>
      </c>
    </row>
    <row r="483" spans="1:7" ht="18" customHeight="1">
      <c r="A483" s="1"/>
      <c r="B483" s="1"/>
      <c r="C483" s="1"/>
      <c r="D483" s="1"/>
      <c r="E483" s="52" t="s">
        <v>78</v>
      </c>
      <c r="F483" s="52"/>
      <c r="G483" s="7">
        <v>313.94</v>
      </c>
    </row>
    <row r="484" spans="1:7" ht="15" customHeight="1">
      <c r="A484" s="51" t="s">
        <v>1</v>
      </c>
      <c r="B484" s="51"/>
      <c r="C484" s="2" t="s">
        <v>2</v>
      </c>
      <c r="D484" s="2" t="s">
        <v>3</v>
      </c>
      <c r="E484" s="2" t="s">
        <v>4</v>
      </c>
      <c r="F484" s="2" t="s">
        <v>5</v>
      </c>
      <c r="G484" s="2" t="s">
        <v>6</v>
      </c>
    </row>
    <row r="485" spans="1:7" ht="21" customHeight="1">
      <c r="A485" s="3" t="s">
        <v>203</v>
      </c>
      <c r="B485" s="4" t="s">
        <v>204</v>
      </c>
      <c r="C485" s="3" t="s">
        <v>9</v>
      </c>
      <c r="D485" s="3" t="s">
        <v>18</v>
      </c>
      <c r="E485" s="5">
        <v>0.32800000000000001</v>
      </c>
      <c r="F485" s="6">
        <v>9.73</v>
      </c>
      <c r="G485" s="6">
        <v>3.22</v>
      </c>
    </row>
    <row r="486" spans="1:7" ht="29.1" customHeight="1">
      <c r="A486" s="3" t="s">
        <v>205</v>
      </c>
      <c r="B486" s="4" t="s">
        <v>206</v>
      </c>
      <c r="C486" s="3" t="s">
        <v>9</v>
      </c>
      <c r="D486" s="3" t="s">
        <v>18</v>
      </c>
      <c r="E486" s="5">
        <v>0.32800000000000001</v>
      </c>
      <c r="F486" s="6">
        <v>31.23</v>
      </c>
      <c r="G486" s="6">
        <v>10.34</v>
      </c>
    </row>
    <row r="487" spans="1:7" ht="29.1" customHeight="1">
      <c r="A487" s="3" t="s">
        <v>209</v>
      </c>
      <c r="B487" s="4" t="s">
        <v>210</v>
      </c>
      <c r="C487" s="3" t="s">
        <v>9</v>
      </c>
      <c r="D487" s="3" t="s">
        <v>21</v>
      </c>
      <c r="E487" s="5">
        <v>2.25</v>
      </c>
      <c r="F487" s="6">
        <v>44.37</v>
      </c>
      <c r="G487" s="6">
        <v>100.83</v>
      </c>
    </row>
    <row r="488" spans="1:7" ht="15" customHeight="1">
      <c r="A488" s="1"/>
      <c r="B488" s="1"/>
      <c r="C488" s="1"/>
      <c r="D488" s="1"/>
      <c r="E488" s="52" t="s">
        <v>26</v>
      </c>
      <c r="F488" s="52"/>
      <c r="G488" s="7">
        <v>114.39</v>
      </c>
    </row>
    <row r="489" spans="1:7" ht="15" customHeight="1">
      <c r="A489" s="51" t="s">
        <v>27</v>
      </c>
      <c r="B489" s="51"/>
      <c r="C489" s="2" t="s">
        <v>2</v>
      </c>
      <c r="D489" s="2" t="s">
        <v>3</v>
      </c>
      <c r="E489" s="2" t="s">
        <v>4</v>
      </c>
      <c r="F489" s="2" t="s">
        <v>5</v>
      </c>
      <c r="G489" s="2" t="s">
        <v>6</v>
      </c>
    </row>
    <row r="490" spans="1:7" ht="21" customHeight="1">
      <c r="A490" s="3" t="s">
        <v>211</v>
      </c>
      <c r="B490" s="4" t="s">
        <v>212</v>
      </c>
      <c r="C490" s="3" t="s">
        <v>9</v>
      </c>
      <c r="D490" s="3" t="s">
        <v>30</v>
      </c>
      <c r="E490" s="5">
        <v>2.77</v>
      </c>
      <c r="F490" s="6">
        <v>21.18</v>
      </c>
      <c r="G490" s="6">
        <v>58.66</v>
      </c>
    </row>
    <row r="491" spans="1:7" ht="21" customHeight="1">
      <c r="A491" s="3" t="s">
        <v>33</v>
      </c>
      <c r="B491" s="4" t="s">
        <v>34</v>
      </c>
      <c r="C491" s="3" t="s">
        <v>9</v>
      </c>
      <c r="D491" s="3" t="s">
        <v>30</v>
      </c>
      <c r="E491" s="5">
        <v>0.312</v>
      </c>
      <c r="F491" s="6">
        <v>29.68</v>
      </c>
      <c r="G491" s="6">
        <v>9.35</v>
      </c>
    </row>
    <row r="492" spans="1:7" ht="21" customHeight="1">
      <c r="A492" s="3" t="s">
        <v>195</v>
      </c>
      <c r="B492" s="4" t="s">
        <v>213</v>
      </c>
      <c r="C492" s="3" t="s">
        <v>9</v>
      </c>
      <c r="D492" s="3" t="s">
        <v>30</v>
      </c>
      <c r="E492" s="5">
        <v>2.77</v>
      </c>
      <c r="F492" s="6">
        <v>29.47</v>
      </c>
      <c r="G492" s="6">
        <v>82.44</v>
      </c>
    </row>
    <row r="493" spans="1:7" ht="18" customHeight="1">
      <c r="A493" s="1"/>
      <c r="B493" s="1"/>
      <c r="C493" s="1"/>
      <c r="D493" s="1"/>
      <c r="E493" s="52" t="s">
        <v>37</v>
      </c>
      <c r="F493" s="52"/>
      <c r="G493" s="7">
        <v>150.44999999999999</v>
      </c>
    </row>
    <row r="494" spans="1:7" ht="15" customHeight="1">
      <c r="A494" s="51" t="s">
        <v>38</v>
      </c>
      <c r="B494" s="51"/>
      <c r="C494" s="2" t="s">
        <v>2</v>
      </c>
      <c r="D494" s="2" t="s">
        <v>3</v>
      </c>
      <c r="E494" s="2" t="s">
        <v>4</v>
      </c>
      <c r="F494" s="2" t="s">
        <v>5</v>
      </c>
      <c r="G494" s="2" t="s">
        <v>6</v>
      </c>
    </row>
    <row r="495" spans="1:7" ht="38.1" customHeight="1">
      <c r="A495" s="3" t="s">
        <v>214</v>
      </c>
      <c r="B495" s="4" t="s">
        <v>215</v>
      </c>
      <c r="C495" s="3" t="s">
        <v>9</v>
      </c>
      <c r="D495" s="3" t="s">
        <v>102</v>
      </c>
      <c r="E495" s="5">
        <v>2</v>
      </c>
      <c r="F495" s="6">
        <v>31.88</v>
      </c>
      <c r="G495" s="6">
        <v>64.39</v>
      </c>
    </row>
    <row r="496" spans="1:7" ht="38.1" customHeight="1">
      <c r="A496" s="3" t="s">
        <v>216</v>
      </c>
      <c r="B496" s="4" t="s">
        <v>217</v>
      </c>
      <c r="C496" s="3" t="s">
        <v>9</v>
      </c>
      <c r="D496" s="3" t="s">
        <v>102</v>
      </c>
      <c r="E496" s="5">
        <v>2</v>
      </c>
      <c r="F496" s="6">
        <v>26.23</v>
      </c>
      <c r="G496" s="6">
        <v>52.98</v>
      </c>
    </row>
    <row r="497" spans="1:7" ht="15" customHeight="1">
      <c r="A497" s="1"/>
      <c r="B497" s="1"/>
      <c r="C497" s="1"/>
      <c r="D497" s="1"/>
      <c r="E497" s="52" t="s">
        <v>41</v>
      </c>
      <c r="F497" s="52"/>
      <c r="G497" s="7">
        <v>117.37</v>
      </c>
    </row>
    <row r="498" spans="1:7" ht="15" customHeight="1">
      <c r="A498" s="1"/>
      <c r="B498" s="1"/>
      <c r="C498" s="1"/>
      <c r="D498" s="1"/>
      <c r="E498" s="53" t="s">
        <v>42</v>
      </c>
      <c r="F498" s="53"/>
      <c r="G498" s="8">
        <v>696.15</v>
      </c>
    </row>
    <row r="499" spans="1:7" ht="9.9499999999999993" customHeight="1">
      <c r="A499" s="1"/>
      <c r="B499" s="1"/>
      <c r="C499" s="1"/>
      <c r="D499" s="1"/>
      <c r="E499" s="55"/>
      <c r="F499" s="55"/>
      <c r="G499" s="55"/>
    </row>
    <row r="500" spans="1:7" ht="20.100000000000001" customHeight="1">
      <c r="A500" s="54" t="s">
        <v>229</v>
      </c>
      <c r="B500" s="54"/>
      <c r="C500" s="54"/>
      <c r="D500" s="54"/>
      <c r="E500" s="54"/>
      <c r="F500" s="54"/>
      <c r="G500" s="54"/>
    </row>
    <row r="501" spans="1:7" ht="15" customHeight="1">
      <c r="A501" s="51" t="s">
        <v>27</v>
      </c>
      <c r="B501" s="51"/>
      <c r="C501" s="2" t="s">
        <v>2</v>
      </c>
      <c r="D501" s="2" t="s">
        <v>3</v>
      </c>
      <c r="E501" s="2" t="s">
        <v>4</v>
      </c>
      <c r="F501" s="2" t="s">
        <v>5</v>
      </c>
      <c r="G501" s="2" t="s">
        <v>6</v>
      </c>
    </row>
    <row r="502" spans="1:7" ht="21" customHeight="1">
      <c r="A502" s="3" t="s">
        <v>211</v>
      </c>
      <c r="B502" s="4" t="s">
        <v>212</v>
      </c>
      <c r="C502" s="3" t="s">
        <v>9</v>
      </c>
      <c r="D502" s="3" t="s">
        <v>30</v>
      </c>
      <c r="E502" s="5">
        <v>1.5</v>
      </c>
      <c r="F502" s="6">
        <v>21.18</v>
      </c>
      <c r="G502" s="6">
        <v>31.77</v>
      </c>
    </row>
    <row r="503" spans="1:7" ht="15" customHeight="1">
      <c r="A503" s="3" t="s">
        <v>195</v>
      </c>
      <c r="B503" s="4" t="s">
        <v>196</v>
      </c>
      <c r="C503" s="3" t="s">
        <v>9</v>
      </c>
      <c r="D503" s="3" t="s">
        <v>30</v>
      </c>
      <c r="E503" s="5">
        <v>1.5</v>
      </c>
      <c r="F503" s="6">
        <v>29.47</v>
      </c>
      <c r="G503" s="6">
        <v>44.2</v>
      </c>
    </row>
    <row r="504" spans="1:7" ht="18" customHeight="1">
      <c r="A504" s="1"/>
      <c r="B504" s="1"/>
      <c r="C504" s="1"/>
      <c r="D504" s="1"/>
      <c r="E504" s="52" t="s">
        <v>37</v>
      </c>
      <c r="F504" s="52"/>
      <c r="G504" s="7">
        <v>75.97</v>
      </c>
    </row>
    <row r="505" spans="1:7" ht="15" customHeight="1">
      <c r="A505" s="51" t="s">
        <v>38</v>
      </c>
      <c r="B505" s="51"/>
      <c r="C505" s="2" t="s">
        <v>2</v>
      </c>
      <c r="D505" s="2" t="s">
        <v>3</v>
      </c>
      <c r="E505" s="2" t="s">
        <v>4</v>
      </c>
      <c r="F505" s="2" t="s">
        <v>5</v>
      </c>
      <c r="G505" s="2" t="s">
        <v>6</v>
      </c>
    </row>
    <row r="506" spans="1:7" ht="15" customHeight="1">
      <c r="A506" s="3" t="s">
        <v>230</v>
      </c>
      <c r="B506" s="4" t="s">
        <v>231</v>
      </c>
      <c r="C506" s="3" t="s">
        <v>232</v>
      </c>
      <c r="D506" s="3" t="s">
        <v>102</v>
      </c>
      <c r="E506" s="5">
        <v>1</v>
      </c>
      <c r="F506" s="6">
        <v>207.81</v>
      </c>
      <c r="G506" s="6">
        <v>207.81</v>
      </c>
    </row>
    <row r="507" spans="1:7" ht="15" customHeight="1">
      <c r="A507" s="1"/>
      <c r="B507" s="1"/>
      <c r="C507" s="1"/>
      <c r="D507" s="1"/>
      <c r="E507" s="52" t="s">
        <v>41</v>
      </c>
      <c r="F507" s="52"/>
      <c r="G507" s="7">
        <v>207.81</v>
      </c>
    </row>
    <row r="508" spans="1:7" ht="15" customHeight="1">
      <c r="A508" s="1"/>
      <c r="B508" s="1"/>
      <c r="C508" s="1"/>
      <c r="D508" s="1"/>
      <c r="E508" s="53" t="s">
        <v>42</v>
      </c>
      <c r="F508" s="53"/>
      <c r="G508" s="8">
        <v>283.77999999999997</v>
      </c>
    </row>
    <row r="509" spans="1:7" ht="9.9499999999999993" customHeight="1">
      <c r="A509" s="1"/>
      <c r="B509" s="1"/>
      <c r="C509" s="1"/>
      <c r="D509" s="1"/>
      <c r="E509" s="55"/>
      <c r="F509" s="55"/>
      <c r="G509" s="55"/>
    </row>
    <row r="510" spans="1:7" ht="20.100000000000001" customHeight="1">
      <c r="A510" s="54" t="s">
        <v>233</v>
      </c>
      <c r="B510" s="54"/>
      <c r="C510" s="54"/>
      <c r="D510" s="54"/>
      <c r="E510" s="54"/>
      <c r="F510" s="54"/>
      <c r="G510" s="54"/>
    </row>
    <row r="511" spans="1:7" ht="15" customHeight="1">
      <c r="A511" s="51" t="s">
        <v>1</v>
      </c>
      <c r="B511" s="51"/>
      <c r="C511" s="2" t="s">
        <v>2</v>
      </c>
      <c r="D511" s="2" t="s">
        <v>3</v>
      </c>
      <c r="E511" s="2" t="s">
        <v>4</v>
      </c>
      <c r="F511" s="2" t="s">
        <v>5</v>
      </c>
      <c r="G511" s="2" t="s">
        <v>6</v>
      </c>
    </row>
    <row r="512" spans="1:7" ht="29.1" customHeight="1">
      <c r="A512" s="3" t="s">
        <v>234</v>
      </c>
      <c r="B512" s="4" t="s">
        <v>235</v>
      </c>
      <c r="C512" s="3" t="s">
        <v>232</v>
      </c>
      <c r="D512" s="3" t="s">
        <v>102</v>
      </c>
      <c r="E512" s="5">
        <v>1.2</v>
      </c>
      <c r="F512" s="6">
        <v>858.82</v>
      </c>
      <c r="G512" s="6">
        <v>1030.58</v>
      </c>
    </row>
    <row r="513" spans="1:7" ht="15" customHeight="1">
      <c r="A513" s="1"/>
      <c r="B513" s="1"/>
      <c r="C513" s="1"/>
      <c r="D513" s="1"/>
      <c r="E513" s="52" t="s">
        <v>26</v>
      </c>
      <c r="F513" s="52"/>
      <c r="G513" s="7">
        <v>1030.58</v>
      </c>
    </row>
    <row r="514" spans="1:7" ht="15" customHeight="1">
      <c r="A514" s="51" t="s">
        <v>27</v>
      </c>
      <c r="B514" s="51"/>
      <c r="C514" s="2" t="s">
        <v>2</v>
      </c>
      <c r="D514" s="2" t="s">
        <v>3</v>
      </c>
      <c r="E514" s="2" t="s">
        <v>4</v>
      </c>
      <c r="F514" s="2" t="s">
        <v>5</v>
      </c>
      <c r="G514" s="2" t="s">
        <v>6</v>
      </c>
    </row>
    <row r="515" spans="1:7" ht="21" customHeight="1">
      <c r="A515" s="3" t="s">
        <v>211</v>
      </c>
      <c r="B515" s="4" t="s">
        <v>212</v>
      </c>
      <c r="C515" s="3" t="s">
        <v>9</v>
      </c>
      <c r="D515" s="3" t="s">
        <v>30</v>
      </c>
      <c r="E515" s="5">
        <v>2.5</v>
      </c>
      <c r="F515" s="6">
        <v>21.18</v>
      </c>
      <c r="G515" s="6">
        <v>52.95</v>
      </c>
    </row>
    <row r="516" spans="1:7" ht="15" customHeight="1">
      <c r="A516" s="3" t="s">
        <v>195</v>
      </c>
      <c r="B516" s="4" t="s">
        <v>196</v>
      </c>
      <c r="C516" s="3" t="s">
        <v>9</v>
      </c>
      <c r="D516" s="3" t="s">
        <v>30</v>
      </c>
      <c r="E516" s="5">
        <v>2.5</v>
      </c>
      <c r="F516" s="6">
        <v>29.47</v>
      </c>
      <c r="G516" s="6">
        <v>73.67</v>
      </c>
    </row>
    <row r="517" spans="1:7" ht="18" customHeight="1">
      <c r="A517" s="1"/>
      <c r="B517" s="1"/>
      <c r="C517" s="1"/>
      <c r="D517" s="1"/>
      <c r="E517" s="52" t="s">
        <v>37</v>
      </c>
      <c r="F517" s="52"/>
      <c r="G517" s="7">
        <v>126.62</v>
      </c>
    </row>
    <row r="518" spans="1:7" ht="15" customHeight="1">
      <c r="A518" s="1"/>
      <c r="B518" s="1"/>
      <c r="C518" s="1"/>
      <c r="D518" s="1"/>
      <c r="E518" s="53" t="s">
        <v>42</v>
      </c>
      <c r="F518" s="53"/>
      <c r="G518" s="8">
        <v>1157.2</v>
      </c>
    </row>
    <row r="519" spans="1:7" ht="9.9499999999999993" customHeight="1">
      <c r="A519" s="1"/>
      <c r="B519" s="1"/>
      <c r="C519" s="1"/>
      <c r="D519" s="1"/>
      <c r="E519" s="55"/>
      <c r="F519" s="55"/>
      <c r="G519" s="55"/>
    </row>
    <row r="520" spans="1:7" ht="20.100000000000001" customHeight="1">
      <c r="A520" s="54" t="s">
        <v>236</v>
      </c>
      <c r="B520" s="54"/>
      <c r="C520" s="54"/>
      <c r="D520" s="54"/>
      <c r="E520" s="54"/>
      <c r="F520" s="54"/>
      <c r="G520" s="54"/>
    </row>
    <row r="521" spans="1:7" ht="15" customHeight="1">
      <c r="A521" s="51" t="s">
        <v>1</v>
      </c>
      <c r="B521" s="51"/>
      <c r="C521" s="2" t="s">
        <v>2</v>
      </c>
      <c r="D521" s="2" t="s">
        <v>3</v>
      </c>
      <c r="E521" s="2" t="s">
        <v>4</v>
      </c>
      <c r="F521" s="2" t="s">
        <v>5</v>
      </c>
      <c r="G521" s="2" t="s">
        <v>6</v>
      </c>
    </row>
    <row r="522" spans="1:7" ht="29.1" customHeight="1">
      <c r="A522" s="3" t="s">
        <v>234</v>
      </c>
      <c r="B522" s="4" t="s">
        <v>235</v>
      </c>
      <c r="C522" s="3" t="s">
        <v>232</v>
      </c>
      <c r="D522" s="3" t="s">
        <v>102</v>
      </c>
      <c r="E522" s="5">
        <v>1.2</v>
      </c>
      <c r="F522" s="6">
        <v>858.82</v>
      </c>
      <c r="G522" s="6">
        <v>1030.58</v>
      </c>
    </row>
    <row r="523" spans="1:7" ht="15" customHeight="1">
      <c r="A523" s="1"/>
      <c r="B523" s="1"/>
      <c r="C523" s="1"/>
      <c r="D523" s="1"/>
      <c r="E523" s="52" t="s">
        <v>26</v>
      </c>
      <c r="F523" s="52"/>
      <c r="G523" s="7">
        <v>1030.58</v>
      </c>
    </row>
    <row r="524" spans="1:7" ht="15" customHeight="1">
      <c r="A524" s="51" t="s">
        <v>27</v>
      </c>
      <c r="B524" s="51"/>
      <c r="C524" s="2" t="s">
        <v>2</v>
      </c>
      <c r="D524" s="2" t="s">
        <v>3</v>
      </c>
      <c r="E524" s="2" t="s">
        <v>4</v>
      </c>
      <c r="F524" s="2" t="s">
        <v>5</v>
      </c>
      <c r="G524" s="2" t="s">
        <v>6</v>
      </c>
    </row>
    <row r="525" spans="1:7" ht="21" customHeight="1">
      <c r="A525" s="3" t="s">
        <v>211</v>
      </c>
      <c r="B525" s="4" t="s">
        <v>212</v>
      </c>
      <c r="C525" s="3" t="s">
        <v>9</v>
      </c>
      <c r="D525" s="3" t="s">
        <v>30</v>
      </c>
      <c r="E525" s="5">
        <v>2.5</v>
      </c>
      <c r="F525" s="6">
        <v>21.18</v>
      </c>
      <c r="G525" s="6">
        <v>52.95</v>
      </c>
    </row>
    <row r="526" spans="1:7" ht="15" customHeight="1">
      <c r="A526" s="3" t="s">
        <v>195</v>
      </c>
      <c r="B526" s="4" t="s">
        <v>196</v>
      </c>
      <c r="C526" s="3" t="s">
        <v>9</v>
      </c>
      <c r="D526" s="3" t="s">
        <v>30</v>
      </c>
      <c r="E526" s="5">
        <v>2.5</v>
      </c>
      <c r="F526" s="6">
        <v>29.47</v>
      </c>
      <c r="G526" s="6">
        <v>73.67</v>
      </c>
    </row>
    <row r="527" spans="1:7" ht="18" customHeight="1">
      <c r="A527" s="1"/>
      <c r="B527" s="1"/>
      <c r="C527" s="1"/>
      <c r="D527" s="1"/>
      <c r="E527" s="52" t="s">
        <v>37</v>
      </c>
      <c r="F527" s="52"/>
      <c r="G527" s="7">
        <v>126.62</v>
      </c>
    </row>
    <row r="528" spans="1:7" ht="15" customHeight="1">
      <c r="A528" s="1"/>
      <c r="B528" s="1"/>
      <c r="C528" s="1"/>
      <c r="D528" s="1"/>
      <c r="E528" s="53" t="s">
        <v>42</v>
      </c>
      <c r="F528" s="53"/>
      <c r="G528" s="8">
        <v>1157.2</v>
      </c>
    </row>
    <row r="529" spans="1:7" ht="9.9499999999999993" customHeight="1">
      <c r="A529" s="1"/>
      <c r="B529" s="1"/>
      <c r="C529" s="1"/>
      <c r="D529" s="1"/>
      <c r="E529" s="55"/>
      <c r="F529" s="55"/>
      <c r="G529" s="55"/>
    </row>
    <row r="530" spans="1:7" ht="20.100000000000001" customHeight="1">
      <c r="A530" s="54" t="s">
        <v>237</v>
      </c>
      <c r="B530" s="54"/>
      <c r="C530" s="54"/>
      <c r="D530" s="54"/>
      <c r="E530" s="54"/>
      <c r="F530" s="54"/>
      <c r="G530" s="54"/>
    </row>
    <row r="531" spans="1:7" ht="15" customHeight="1">
      <c r="A531" s="51" t="s">
        <v>1</v>
      </c>
      <c r="B531" s="51"/>
      <c r="C531" s="2" t="s">
        <v>2</v>
      </c>
      <c r="D531" s="2" t="s">
        <v>3</v>
      </c>
      <c r="E531" s="2" t="s">
        <v>4</v>
      </c>
      <c r="F531" s="2" t="s">
        <v>5</v>
      </c>
      <c r="G531" s="2" t="s">
        <v>6</v>
      </c>
    </row>
    <row r="532" spans="1:7" ht="29.1" customHeight="1">
      <c r="A532" s="3" t="s">
        <v>234</v>
      </c>
      <c r="B532" s="4" t="s">
        <v>235</v>
      </c>
      <c r="C532" s="3" t="s">
        <v>232</v>
      </c>
      <c r="D532" s="3" t="s">
        <v>102</v>
      </c>
      <c r="E532" s="5">
        <v>1.2</v>
      </c>
      <c r="F532" s="6">
        <v>858.82</v>
      </c>
      <c r="G532" s="6">
        <v>1030.58</v>
      </c>
    </row>
    <row r="533" spans="1:7" ht="15" customHeight="1">
      <c r="A533" s="1"/>
      <c r="B533" s="1"/>
      <c r="C533" s="1"/>
      <c r="D533" s="1"/>
      <c r="E533" s="52" t="s">
        <v>26</v>
      </c>
      <c r="F533" s="52"/>
      <c r="G533" s="7">
        <v>1030.58</v>
      </c>
    </row>
    <row r="534" spans="1:7" ht="15" customHeight="1">
      <c r="A534" s="51" t="s">
        <v>27</v>
      </c>
      <c r="B534" s="51"/>
      <c r="C534" s="2" t="s">
        <v>2</v>
      </c>
      <c r="D534" s="2" t="s">
        <v>3</v>
      </c>
      <c r="E534" s="2" t="s">
        <v>4</v>
      </c>
      <c r="F534" s="2" t="s">
        <v>5</v>
      </c>
      <c r="G534" s="2" t="s">
        <v>6</v>
      </c>
    </row>
    <row r="535" spans="1:7" ht="21" customHeight="1">
      <c r="A535" s="3" t="s">
        <v>211</v>
      </c>
      <c r="B535" s="4" t="s">
        <v>212</v>
      </c>
      <c r="C535" s="3" t="s">
        <v>9</v>
      </c>
      <c r="D535" s="3" t="s">
        <v>30</v>
      </c>
      <c r="E535" s="5">
        <v>2.5</v>
      </c>
      <c r="F535" s="6">
        <v>21.18</v>
      </c>
      <c r="G535" s="6">
        <v>52.95</v>
      </c>
    </row>
    <row r="536" spans="1:7" ht="15" customHeight="1">
      <c r="A536" s="3" t="s">
        <v>195</v>
      </c>
      <c r="B536" s="4" t="s">
        <v>196</v>
      </c>
      <c r="C536" s="3" t="s">
        <v>9</v>
      </c>
      <c r="D536" s="3" t="s">
        <v>30</v>
      </c>
      <c r="E536" s="5">
        <v>2.5</v>
      </c>
      <c r="F536" s="6">
        <v>29.47</v>
      </c>
      <c r="G536" s="6">
        <v>73.67</v>
      </c>
    </row>
    <row r="537" spans="1:7" ht="18" customHeight="1">
      <c r="A537" s="1"/>
      <c r="B537" s="1"/>
      <c r="C537" s="1"/>
      <c r="D537" s="1"/>
      <c r="E537" s="52" t="s">
        <v>37</v>
      </c>
      <c r="F537" s="52"/>
      <c r="G537" s="7">
        <v>126.62</v>
      </c>
    </row>
    <row r="538" spans="1:7" ht="15" customHeight="1">
      <c r="A538" s="1"/>
      <c r="B538" s="1"/>
      <c r="C538" s="1"/>
      <c r="D538" s="1"/>
      <c r="E538" s="53" t="s">
        <v>42</v>
      </c>
      <c r="F538" s="53"/>
      <c r="G538" s="8">
        <v>1157.2</v>
      </c>
    </row>
    <row r="539" spans="1:7" ht="9.9499999999999993" customHeight="1">
      <c r="A539" s="1"/>
      <c r="B539" s="1"/>
      <c r="C539" s="1"/>
      <c r="D539" s="1"/>
      <c r="E539" s="55"/>
      <c r="F539" s="55"/>
      <c r="G539" s="55"/>
    </row>
    <row r="540" spans="1:7" ht="27" customHeight="1">
      <c r="A540" s="54" t="s">
        <v>238</v>
      </c>
      <c r="B540" s="54"/>
      <c r="C540" s="54"/>
      <c r="D540" s="54"/>
      <c r="E540" s="54"/>
      <c r="F540" s="54"/>
      <c r="G540" s="54"/>
    </row>
    <row r="541" spans="1:7" ht="15" customHeight="1">
      <c r="A541" s="51" t="s">
        <v>1</v>
      </c>
      <c r="B541" s="51"/>
      <c r="C541" s="2" t="s">
        <v>2</v>
      </c>
      <c r="D541" s="2" t="s">
        <v>3</v>
      </c>
      <c r="E541" s="2" t="s">
        <v>4</v>
      </c>
      <c r="F541" s="2" t="s">
        <v>5</v>
      </c>
      <c r="G541" s="2" t="s">
        <v>6</v>
      </c>
    </row>
    <row r="542" spans="1:7" ht="21" customHeight="1">
      <c r="A542" s="3" t="s">
        <v>239</v>
      </c>
      <c r="B542" s="4" t="s">
        <v>240</v>
      </c>
      <c r="C542" s="3" t="s">
        <v>9</v>
      </c>
      <c r="D542" s="3" t="s">
        <v>13</v>
      </c>
      <c r="E542" s="5">
        <v>1</v>
      </c>
      <c r="F542" s="6">
        <v>1.27</v>
      </c>
      <c r="G542" s="6">
        <v>1.27</v>
      </c>
    </row>
    <row r="543" spans="1:7" ht="54.95" customHeight="1">
      <c r="A543" s="3" t="s">
        <v>241</v>
      </c>
      <c r="B543" s="4" t="s">
        <v>242</v>
      </c>
      <c r="C543" s="3" t="s">
        <v>9</v>
      </c>
      <c r="D543" s="3" t="s">
        <v>102</v>
      </c>
      <c r="E543" s="5">
        <v>1.06</v>
      </c>
      <c r="F543" s="6">
        <v>187.7</v>
      </c>
      <c r="G543" s="6">
        <v>198.96</v>
      </c>
    </row>
    <row r="544" spans="1:7" ht="15" customHeight="1">
      <c r="A544" s="1"/>
      <c r="B544" s="1"/>
      <c r="C544" s="1"/>
      <c r="D544" s="1"/>
      <c r="E544" s="52" t="s">
        <v>26</v>
      </c>
      <c r="F544" s="52"/>
      <c r="G544" s="7">
        <v>200.23</v>
      </c>
    </row>
    <row r="545" spans="1:7" ht="15" customHeight="1">
      <c r="A545" s="51" t="s">
        <v>27</v>
      </c>
      <c r="B545" s="51"/>
      <c r="C545" s="2" t="s">
        <v>2</v>
      </c>
      <c r="D545" s="2" t="s">
        <v>3</v>
      </c>
      <c r="E545" s="2" t="s">
        <v>4</v>
      </c>
      <c r="F545" s="2" t="s">
        <v>5</v>
      </c>
      <c r="G545" s="2" t="s">
        <v>6</v>
      </c>
    </row>
    <row r="546" spans="1:7" ht="21" customHeight="1">
      <c r="A546" s="3" t="s">
        <v>243</v>
      </c>
      <c r="B546" s="4" t="s">
        <v>244</v>
      </c>
      <c r="C546" s="3" t="s">
        <v>9</v>
      </c>
      <c r="D546" s="3" t="s">
        <v>30</v>
      </c>
      <c r="E546" s="5">
        <v>0.22</v>
      </c>
      <c r="F546" s="6">
        <v>29.25</v>
      </c>
      <c r="G546" s="6">
        <v>6.43</v>
      </c>
    </row>
    <row r="547" spans="1:7" ht="15" customHeight="1">
      <c r="A547" s="3" t="s">
        <v>35</v>
      </c>
      <c r="B547" s="4" t="s">
        <v>114</v>
      </c>
      <c r="C547" s="3" t="s">
        <v>9</v>
      </c>
      <c r="D547" s="3" t="s">
        <v>30</v>
      </c>
      <c r="E547" s="5">
        <v>0.22</v>
      </c>
      <c r="F547" s="6">
        <v>20.92</v>
      </c>
      <c r="G547" s="6">
        <v>4.5999999999999996</v>
      </c>
    </row>
    <row r="548" spans="1:7" ht="18" customHeight="1">
      <c r="A548" s="1"/>
      <c r="B548" s="1"/>
      <c r="C548" s="1"/>
      <c r="D548" s="1"/>
      <c r="E548" s="52" t="s">
        <v>37</v>
      </c>
      <c r="F548" s="52"/>
      <c r="G548" s="7">
        <v>11.03</v>
      </c>
    </row>
    <row r="549" spans="1:7" ht="15" customHeight="1">
      <c r="A549" s="1"/>
      <c r="B549" s="1"/>
      <c r="C549" s="1"/>
      <c r="D549" s="1"/>
      <c r="E549" s="53" t="s">
        <v>42</v>
      </c>
      <c r="F549" s="53"/>
      <c r="G549" s="8">
        <v>211.26</v>
      </c>
    </row>
    <row r="550" spans="1:7" ht="9.9499999999999993" customHeight="1">
      <c r="A550" s="1"/>
      <c r="B550" s="1"/>
      <c r="C550" s="1"/>
      <c r="D550" s="1"/>
      <c r="E550" s="55"/>
      <c r="F550" s="55"/>
      <c r="G550" s="55"/>
    </row>
    <row r="551" spans="1:7" ht="20.100000000000001" customHeight="1">
      <c r="A551" s="54" t="s">
        <v>245</v>
      </c>
      <c r="B551" s="54"/>
      <c r="C551" s="54"/>
      <c r="D551" s="54"/>
      <c r="E551" s="54"/>
      <c r="F551" s="54"/>
      <c r="G551" s="54"/>
    </row>
    <row r="552" spans="1:7" ht="15" customHeight="1">
      <c r="A552" s="51" t="s">
        <v>71</v>
      </c>
      <c r="B552" s="51"/>
      <c r="C552" s="2" t="s">
        <v>2</v>
      </c>
      <c r="D552" s="2" t="s">
        <v>3</v>
      </c>
      <c r="E552" s="2" t="s">
        <v>4</v>
      </c>
      <c r="F552" s="2" t="s">
        <v>5</v>
      </c>
      <c r="G552" s="2" t="s">
        <v>6</v>
      </c>
    </row>
    <row r="553" spans="1:7" ht="29.1" customHeight="1">
      <c r="A553" s="3" t="s">
        <v>246</v>
      </c>
      <c r="B553" s="4" t="s">
        <v>247</v>
      </c>
      <c r="C553" s="3" t="s">
        <v>9</v>
      </c>
      <c r="D553" s="3" t="s">
        <v>74</v>
      </c>
      <c r="E553" s="5">
        <v>1.83E-2</v>
      </c>
      <c r="F553" s="6">
        <v>18.579999999999998</v>
      </c>
      <c r="G553" s="6">
        <v>0.34</v>
      </c>
    </row>
    <row r="554" spans="1:7" ht="29.1" customHeight="1">
      <c r="A554" s="3" t="s">
        <v>248</v>
      </c>
      <c r="B554" s="4" t="s">
        <v>249</v>
      </c>
      <c r="C554" s="3" t="s">
        <v>9</v>
      </c>
      <c r="D554" s="3" t="s">
        <v>77</v>
      </c>
      <c r="E554" s="5">
        <v>1.32E-2</v>
      </c>
      <c r="F554" s="6">
        <v>19.71</v>
      </c>
      <c r="G554" s="6">
        <v>0.26</v>
      </c>
    </row>
    <row r="555" spans="1:7" ht="18" customHeight="1">
      <c r="A555" s="1"/>
      <c r="B555" s="1"/>
      <c r="C555" s="1"/>
      <c r="D555" s="1"/>
      <c r="E555" s="52" t="s">
        <v>78</v>
      </c>
      <c r="F555" s="52"/>
      <c r="G555" s="7">
        <v>0.6</v>
      </c>
    </row>
    <row r="556" spans="1:7" ht="15" customHeight="1">
      <c r="A556" s="51" t="s">
        <v>1</v>
      </c>
      <c r="B556" s="51"/>
      <c r="C556" s="2" t="s">
        <v>2</v>
      </c>
      <c r="D556" s="2" t="s">
        <v>3</v>
      </c>
      <c r="E556" s="2" t="s">
        <v>4</v>
      </c>
      <c r="F556" s="2" t="s">
        <v>5</v>
      </c>
      <c r="G556" s="2" t="s">
        <v>6</v>
      </c>
    </row>
    <row r="557" spans="1:7" ht="15" customHeight="1">
      <c r="A557" s="3" t="s">
        <v>250</v>
      </c>
      <c r="B557" s="4" t="s">
        <v>251</v>
      </c>
      <c r="C557" s="3" t="s">
        <v>9</v>
      </c>
      <c r="D557" s="3" t="s">
        <v>18</v>
      </c>
      <c r="E557" s="5">
        <v>8.0000000000000002E-3</v>
      </c>
      <c r="F557" s="6">
        <v>20</v>
      </c>
      <c r="G557" s="6">
        <v>0.16</v>
      </c>
    </row>
    <row r="558" spans="1:7" ht="21" customHeight="1">
      <c r="A558" s="3" t="s">
        <v>252</v>
      </c>
      <c r="B558" s="4" t="s">
        <v>253</v>
      </c>
      <c r="C558" s="3" t="s">
        <v>9</v>
      </c>
      <c r="D558" s="3" t="s">
        <v>18</v>
      </c>
      <c r="E558" s="5">
        <v>1.6000000000000001E-3</v>
      </c>
      <c r="F558" s="6">
        <v>69.42</v>
      </c>
      <c r="G558" s="6">
        <v>0.11</v>
      </c>
    </row>
    <row r="559" spans="1:7" ht="21" customHeight="1">
      <c r="A559" s="3" t="s">
        <v>254</v>
      </c>
      <c r="B559" s="4" t="s">
        <v>255</v>
      </c>
      <c r="C559" s="3" t="s">
        <v>9</v>
      </c>
      <c r="D559" s="3" t="s">
        <v>21</v>
      </c>
      <c r="E559" s="5">
        <v>1.05</v>
      </c>
      <c r="F559" s="6">
        <v>24.01</v>
      </c>
      <c r="G559" s="6">
        <v>25.21</v>
      </c>
    </row>
    <row r="560" spans="1:7" ht="21" customHeight="1">
      <c r="A560" s="3" t="s">
        <v>156</v>
      </c>
      <c r="B560" s="4" t="s">
        <v>157</v>
      </c>
      <c r="C560" s="3" t="s">
        <v>9</v>
      </c>
      <c r="D560" s="3" t="s">
        <v>158</v>
      </c>
      <c r="E560" s="5">
        <v>0.21099999999999999</v>
      </c>
      <c r="F560" s="6">
        <v>34.909999999999997</v>
      </c>
      <c r="G560" s="6">
        <v>7.36</v>
      </c>
    </row>
    <row r="561" spans="1:7" ht="15" customHeight="1">
      <c r="A561" s="3" t="s">
        <v>256</v>
      </c>
      <c r="B561" s="4" t="s">
        <v>257</v>
      </c>
      <c r="C561" s="3" t="s">
        <v>9</v>
      </c>
      <c r="D561" s="3" t="s">
        <v>18</v>
      </c>
      <c r="E561" s="5">
        <v>5.8999999999999997E-2</v>
      </c>
      <c r="F561" s="6">
        <v>121.66</v>
      </c>
      <c r="G561" s="6">
        <v>7.17</v>
      </c>
    </row>
    <row r="562" spans="1:7" ht="15" customHeight="1">
      <c r="A562" s="1"/>
      <c r="B562" s="1"/>
      <c r="C562" s="1"/>
      <c r="D562" s="1"/>
      <c r="E562" s="52" t="s">
        <v>26</v>
      </c>
      <c r="F562" s="52"/>
      <c r="G562" s="7">
        <v>40.01</v>
      </c>
    </row>
    <row r="563" spans="1:7" ht="15" customHeight="1">
      <c r="A563" s="51" t="s">
        <v>27</v>
      </c>
      <c r="B563" s="51"/>
      <c r="C563" s="2" t="s">
        <v>2</v>
      </c>
      <c r="D563" s="2" t="s">
        <v>3</v>
      </c>
      <c r="E563" s="2" t="s">
        <v>4</v>
      </c>
      <c r="F563" s="2" t="s">
        <v>5</v>
      </c>
      <c r="G563" s="2" t="s">
        <v>6</v>
      </c>
    </row>
    <row r="564" spans="1:7" ht="15" customHeight="1">
      <c r="A564" s="3" t="s">
        <v>35</v>
      </c>
      <c r="B564" s="4" t="s">
        <v>114</v>
      </c>
      <c r="C564" s="3" t="s">
        <v>9</v>
      </c>
      <c r="D564" s="3" t="s">
        <v>30</v>
      </c>
      <c r="E564" s="5">
        <v>0.23899999999999999</v>
      </c>
      <c r="F564" s="6">
        <v>20.92</v>
      </c>
      <c r="G564" s="6">
        <v>4.99</v>
      </c>
    </row>
    <row r="565" spans="1:7" ht="15" customHeight="1">
      <c r="A565" s="3" t="s">
        <v>258</v>
      </c>
      <c r="B565" s="4" t="s">
        <v>259</v>
      </c>
      <c r="C565" s="3" t="s">
        <v>9</v>
      </c>
      <c r="D565" s="3" t="s">
        <v>30</v>
      </c>
      <c r="E565" s="5">
        <v>0.14499999999999999</v>
      </c>
      <c r="F565" s="6">
        <v>28.97</v>
      </c>
      <c r="G565" s="6">
        <v>4.2</v>
      </c>
    </row>
    <row r="566" spans="1:7" ht="18" customHeight="1">
      <c r="A566" s="1"/>
      <c r="B566" s="1"/>
      <c r="C566" s="1"/>
      <c r="D566" s="1"/>
      <c r="E566" s="52" t="s">
        <v>37</v>
      </c>
      <c r="F566" s="52"/>
      <c r="G566" s="7">
        <v>9.19</v>
      </c>
    </row>
    <row r="567" spans="1:7" ht="15" customHeight="1">
      <c r="A567" s="1"/>
      <c r="B567" s="1"/>
      <c r="C567" s="1"/>
      <c r="D567" s="1"/>
      <c r="E567" s="53" t="s">
        <v>42</v>
      </c>
      <c r="F567" s="53"/>
      <c r="G567" s="8">
        <v>49.8</v>
      </c>
    </row>
    <row r="568" spans="1:7" ht="9.9499999999999993" customHeight="1">
      <c r="A568" s="1"/>
      <c r="B568" s="1"/>
      <c r="C568" s="1"/>
      <c r="D568" s="1"/>
      <c r="E568" s="55"/>
      <c r="F568" s="55"/>
      <c r="G568" s="55"/>
    </row>
    <row r="569" spans="1:7" ht="20.100000000000001" customHeight="1">
      <c r="A569" s="54" t="s">
        <v>260</v>
      </c>
      <c r="B569" s="54"/>
      <c r="C569" s="54"/>
      <c r="D569" s="54"/>
      <c r="E569" s="54"/>
      <c r="F569" s="54"/>
      <c r="G569" s="54"/>
    </row>
    <row r="570" spans="1:7" ht="15" customHeight="1">
      <c r="A570" s="51" t="s">
        <v>71</v>
      </c>
      <c r="B570" s="51"/>
      <c r="C570" s="2" t="s">
        <v>2</v>
      </c>
      <c r="D570" s="2" t="s">
        <v>3</v>
      </c>
      <c r="E570" s="2" t="s">
        <v>4</v>
      </c>
      <c r="F570" s="2" t="s">
        <v>5</v>
      </c>
      <c r="G570" s="2" t="s">
        <v>6</v>
      </c>
    </row>
    <row r="571" spans="1:7" ht="29.1" customHeight="1">
      <c r="A571" s="3" t="s">
        <v>246</v>
      </c>
      <c r="B571" s="4" t="s">
        <v>247</v>
      </c>
      <c r="C571" s="3" t="s">
        <v>9</v>
      </c>
      <c r="D571" s="3" t="s">
        <v>74</v>
      </c>
      <c r="E571" s="5">
        <v>1.83E-2</v>
      </c>
      <c r="F571" s="6">
        <v>18.579999999999998</v>
      </c>
      <c r="G571" s="6">
        <v>0.34</v>
      </c>
    </row>
    <row r="572" spans="1:7" ht="29.1" customHeight="1">
      <c r="A572" s="3" t="s">
        <v>248</v>
      </c>
      <c r="B572" s="4" t="s">
        <v>249</v>
      </c>
      <c r="C572" s="3" t="s">
        <v>9</v>
      </c>
      <c r="D572" s="3" t="s">
        <v>77</v>
      </c>
      <c r="E572" s="5">
        <v>1.32E-2</v>
      </c>
      <c r="F572" s="6">
        <v>19.71</v>
      </c>
      <c r="G572" s="6">
        <v>0.26</v>
      </c>
    </row>
    <row r="573" spans="1:7" ht="18" customHeight="1">
      <c r="A573" s="1"/>
      <c r="B573" s="1"/>
      <c r="C573" s="1"/>
      <c r="D573" s="1"/>
      <c r="E573" s="52" t="s">
        <v>78</v>
      </c>
      <c r="F573" s="52"/>
      <c r="G573" s="7">
        <v>0.6</v>
      </c>
    </row>
    <row r="574" spans="1:7" ht="15" customHeight="1">
      <c r="A574" s="51" t="s">
        <v>1</v>
      </c>
      <c r="B574" s="51"/>
      <c r="C574" s="2" t="s">
        <v>2</v>
      </c>
      <c r="D574" s="2" t="s">
        <v>3</v>
      </c>
      <c r="E574" s="2" t="s">
        <v>4</v>
      </c>
      <c r="F574" s="2" t="s">
        <v>5</v>
      </c>
      <c r="G574" s="2" t="s">
        <v>6</v>
      </c>
    </row>
    <row r="575" spans="1:7" ht="15" customHeight="1">
      <c r="A575" s="3" t="s">
        <v>250</v>
      </c>
      <c r="B575" s="4" t="s">
        <v>251</v>
      </c>
      <c r="C575" s="3" t="s">
        <v>9</v>
      </c>
      <c r="D575" s="3" t="s">
        <v>18</v>
      </c>
      <c r="E575" s="5">
        <v>8.0000000000000002E-3</v>
      </c>
      <c r="F575" s="6">
        <v>20</v>
      </c>
      <c r="G575" s="6">
        <v>0.16</v>
      </c>
    </row>
    <row r="576" spans="1:7" ht="21" customHeight="1">
      <c r="A576" s="3" t="s">
        <v>252</v>
      </c>
      <c r="B576" s="4" t="s">
        <v>253</v>
      </c>
      <c r="C576" s="3" t="s">
        <v>9</v>
      </c>
      <c r="D576" s="3" t="s">
        <v>18</v>
      </c>
      <c r="E576" s="5">
        <v>1.6000000000000001E-3</v>
      </c>
      <c r="F576" s="6">
        <v>69.42</v>
      </c>
      <c r="G576" s="6">
        <v>0.11</v>
      </c>
    </row>
    <row r="577" spans="1:7" ht="21" customHeight="1">
      <c r="A577" s="3" t="s">
        <v>254</v>
      </c>
      <c r="B577" s="4" t="s">
        <v>255</v>
      </c>
      <c r="C577" s="3" t="s">
        <v>9</v>
      </c>
      <c r="D577" s="3" t="s">
        <v>21</v>
      </c>
      <c r="E577" s="5">
        <v>1.05</v>
      </c>
      <c r="F577" s="6">
        <v>24.01</v>
      </c>
      <c r="G577" s="6">
        <v>25.21</v>
      </c>
    </row>
    <row r="578" spans="1:7" ht="21" customHeight="1">
      <c r="A578" s="3" t="s">
        <v>156</v>
      </c>
      <c r="B578" s="4" t="s">
        <v>157</v>
      </c>
      <c r="C578" s="3" t="s">
        <v>9</v>
      </c>
      <c r="D578" s="3" t="s">
        <v>158</v>
      </c>
      <c r="E578" s="5">
        <v>0.21099999999999999</v>
      </c>
      <c r="F578" s="6">
        <v>34.909999999999997</v>
      </c>
      <c r="G578" s="6">
        <v>7.36</v>
      </c>
    </row>
    <row r="579" spans="1:7" ht="15" customHeight="1">
      <c r="A579" s="3" t="s">
        <v>256</v>
      </c>
      <c r="B579" s="4" t="s">
        <v>257</v>
      </c>
      <c r="C579" s="3" t="s">
        <v>9</v>
      </c>
      <c r="D579" s="3" t="s">
        <v>18</v>
      </c>
      <c r="E579" s="5">
        <v>5.8999999999999997E-2</v>
      </c>
      <c r="F579" s="6">
        <v>121.66</v>
      </c>
      <c r="G579" s="6">
        <v>7.17</v>
      </c>
    </row>
    <row r="580" spans="1:7" ht="15" customHeight="1">
      <c r="A580" s="1"/>
      <c r="B580" s="1"/>
      <c r="C580" s="1"/>
      <c r="D580" s="1"/>
      <c r="E580" s="52" t="s">
        <v>26</v>
      </c>
      <c r="F580" s="52"/>
      <c r="G580" s="7">
        <v>40.01</v>
      </c>
    </row>
    <row r="581" spans="1:7" ht="15" customHeight="1">
      <c r="A581" s="51" t="s">
        <v>27</v>
      </c>
      <c r="B581" s="51"/>
      <c r="C581" s="2" t="s">
        <v>2</v>
      </c>
      <c r="D581" s="2" t="s">
        <v>3</v>
      </c>
      <c r="E581" s="2" t="s">
        <v>4</v>
      </c>
      <c r="F581" s="2" t="s">
        <v>5</v>
      </c>
      <c r="G581" s="2" t="s">
        <v>6</v>
      </c>
    </row>
    <row r="582" spans="1:7" ht="15" customHeight="1">
      <c r="A582" s="3" t="s">
        <v>35</v>
      </c>
      <c r="B582" s="4" t="s">
        <v>114</v>
      </c>
      <c r="C582" s="3" t="s">
        <v>9</v>
      </c>
      <c r="D582" s="3" t="s">
        <v>30</v>
      </c>
      <c r="E582" s="5">
        <v>0.23899999999999999</v>
      </c>
      <c r="F582" s="6">
        <v>20.92</v>
      </c>
      <c r="G582" s="6">
        <v>4.99</v>
      </c>
    </row>
    <row r="583" spans="1:7" ht="15" customHeight="1">
      <c r="A583" s="3" t="s">
        <v>258</v>
      </c>
      <c r="B583" s="4" t="s">
        <v>259</v>
      </c>
      <c r="C583" s="3" t="s">
        <v>9</v>
      </c>
      <c r="D583" s="3" t="s">
        <v>30</v>
      </c>
      <c r="E583" s="5">
        <v>0.14499999999999999</v>
      </c>
      <c r="F583" s="6">
        <v>28.97</v>
      </c>
      <c r="G583" s="6">
        <v>4.2</v>
      </c>
    </row>
    <row r="584" spans="1:7" ht="18" customHeight="1">
      <c r="A584" s="1"/>
      <c r="B584" s="1"/>
      <c r="C584" s="1"/>
      <c r="D584" s="1"/>
      <c r="E584" s="52" t="s">
        <v>37</v>
      </c>
      <c r="F584" s="52"/>
      <c r="G584" s="7">
        <v>9.19</v>
      </c>
    </row>
    <row r="585" spans="1:7" ht="15" customHeight="1">
      <c r="A585" s="1"/>
      <c r="B585" s="1"/>
      <c r="C585" s="1"/>
      <c r="D585" s="1"/>
      <c r="E585" s="53" t="s">
        <v>42</v>
      </c>
      <c r="F585" s="53"/>
      <c r="G585" s="8">
        <v>49.8</v>
      </c>
    </row>
    <row r="586" spans="1:7" ht="9.9499999999999993" customHeight="1">
      <c r="A586" s="1"/>
      <c r="B586" s="1"/>
      <c r="C586" s="1"/>
      <c r="D586" s="1"/>
      <c r="E586" s="55"/>
      <c r="F586" s="55"/>
      <c r="G586" s="55"/>
    </row>
    <row r="587" spans="1:7" ht="20.100000000000001" customHeight="1">
      <c r="A587" s="54" t="s">
        <v>261</v>
      </c>
      <c r="B587" s="54"/>
      <c r="C587" s="54"/>
      <c r="D587" s="54"/>
      <c r="E587" s="54"/>
      <c r="F587" s="54"/>
      <c r="G587" s="54"/>
    </row>
    <row r="588" spans="1:7" ht="15" customHeight="1">
      <c r="A588" s="51" t="s">
        <v>71</v>
      </c>
      <c r="B588" s="51"/>
      <c r="C588" s="2" t="s">
        <v>2</v>
      </c>
      <c r="D588" s="2" t="s">
        <v>3</v>
      </c>
      <c r="E588" s="2" t="s">
        <v>4</v>
      </c>
      <c r="F588" s="2" t="s">
        <v>5</v>
      </c>
      <c r="G588" s="2" t="s">
        <v>6</v>
      </c>
    </row>
    <row r="589" spans="1:7" ht="29.1" customHeight="1">
      <c r="A589" s="3" t="s">
        <v>246</v>
      </c>
      <c r="B589" s="4" t="s">
        <v>247</v>
      </c>
      <c r="C589" s="3" t="s">
        <v>9</v>
      </c>
      <c r="D589" s="3" t="s">
        <v>74</v>
      </c>
      <c r="E589" s="5">
        <v>1.83E-2</v>
      </c>
      <c r="F589" s="6">
        <v>18.579999999999998</v>
      </c>
      <c r="G589" s="6">
        <v>0.34</v>
      </c>
    </row>
    <row r="590" spans="1:7" ht="29.1" customHeight="1">
      <c r="A590" s="3" t="s">
        <v>248</v>
      </c>
      <c r="B590" s="4" t="s">
        <v>249</v>
      </c>
      <c r="C590" s="3" t="s">
        <v>9</v>
      </c>
      <c r="D590" s="3" t="s">
        <v>77</v>
      </c>
      <c r="E590" s="5">
        <v>1.32E-2</v>
      </c>
      <c r="F590" s="6">
        <v>19.71</v>
      </c>
      <c r="G590" s="6">
        <v>0.26</v>
      </c>
    </row>
    <row r="591" spans="1:7" ht="18" customHeight="1">
      <c r="A591" s="1"/>
      <c r="B591" s="1"/>
      <c r="C591" s="1"/>
      <c r="D591" s="1"/>
      <c r="E591" s="52" t="s">
        <v>78</v>
      </c>
      <c r="F591" s="52"/>
      <c r="G591" s="7">
        <v>0.6</v>
      </c>
    </row>
    <row r="592" spans="1:7" ht="15" customHeight="1">
      <c r="A592" s="51" t="s">
        <v>1</v>
      </c>
      <c r="B592" s="51"/>
      <c r="C592" s="2" t="s">
        <v>2</v>
      </c>
      <c r="D592" s="2" t="s">
        <v>3</v>
      </c>
      <c r="E592" s="2" t="s">
        <v>4</v>
      </c>
      <c r="F592" s="2" t="s">
        <v>5</v>
      </c>
      <c r="G592" s="2" t="s">
        <v>6</v>
      </c>
    </row>
    <row r="593" spans="1:7" ht="15" customHeight="1">
      <c r="A593" s="3" t="s">
        <v>250</v>
      </c>
      <c r="B593" s="4" t="s">
        <v>251</v>
      </c>
      <c r="C593" s="3" t="s">
        <v>9</v>
      </c>
      <c r="D593" s="3" t="s">
        <v>18</v>
      </c>
      <c r="E593" s="5">
        <v>8.0000000000000002E-3</v>
      </c>
      <c r="F593" s="6">
        <v>20</v>
      </c>
      <c r="G593" s="6">
        <v>0.16</v>
      </c>
    </row>
    <row r="594" spans="1:7" ht="21" customHeight="1">
      <c r="A594" s="3" t="s">
        <v>252</v>
      </c>
      <c r="B594" s="4" t="s">
        <v>253</v>
      </c>
      <c r="C594" s="3" t="s">
        <v>9</v>
      </c>
      <c r="D594" s="3" t="s">
        <v>18</v>
      </c>
      <c r="E594" s="5">
        <v>1.6000000000000001E-3</v>
      </c>
      <c r="F594" s="6">
        <v>69.42</v>
      </c>
      <c r="G594" s="6">
        <v>0.11</v>
      </c>
    </row>
    <row r="595" spans="1:7" ht="21" customHeight="1">
      <c r="A595" s="3" t="s">
        <v>254</v>
      </c>
      <c r="B595" s="4" t="s">
        <v>255</v>
      </c>
      <c r="C595" s="3" t="s">
        <v>9</v>
      </c>
      <c r="D595" s="3" t="s">
        <v>21</v>
      </c>
      <c r="E595" s="5">
        <v>1.05</v>
      </c>
      <c r="F595" s="6">
        <v>24.01</v>
      </c>
      <c r="G595" s="6">
        <v>25.21</v>
      </c>
    </row>
    <row r="596" spans="1:7" ht="21" customHeight="1">
      <c r="A596" s="3" t="s">
        <v>156</v>
      </c>
      <c r="B596" s="4" t="s">
        <v>157</v>
      </c>
      <c r="C596" s="3" t="s">
        <v>9</v>
      </c>
      <c r="D596" s="3" t="s">
        <v>158</v>
      </c>
      <c r="E596" s="5">
        <v>0.21099999999999999</v>
      </c>
      <c r="F596" s="6">
        <v>34.909999999999997</v>
      </c>
      <c r="G596" s="6">
        <v>7.36</v>
      </c>
    </row>
    <row r="597" spans="1:7" ht="15" customHeight="1">
      <c r="A597" s="3" t="s">
        <v>256</v>
      </c>
      <c r="B597" s="4" t="s">
        <v>257</v>
      </c>
      <c r="C597" s="3" t="s">
        <v>9</v>
      </c>
      <c r="D597" s="3" t="s">
        <v>18</v>
      </c>
      <c r="E597" s="5">
        <v>5.8999999999999997E-2</v>
      </c>
      <c r="F597" s="6">
        <v>121.66</v>
      </c>
      <c r="G597" s="6">
        <v>7.17</v>
      </c>
    </row>
    <row r="598" spans="1:7" ht="15" customHeight="1">
      <c r="A598" s="1"/>
      <c r="B598" s="1"/>
      <c r="C598" s="1"/>
      <c r="D598" s="1"/>
      <c r="E598" s="52" t="s">
        <v>26</v>
      </c>
      <c r="F598" s="52"/>
      <c r="G598" s="7">
        <v>40.01</v>
      </c>
    </row>
    <row r="599" spans="1:7" ht="15" customHeight="1">
      <c r="A599" s="51" t="s">
        <v>27</v>
      </c>
      <c r="B599" s="51"/>
      <c r="C599" s="2" t="s">
        <v>2</v>
      </c>
      <c r="D599" s="2" t="s">
        <v>3</v>
      </c>
      <c r="E599" s="2" t="s">
        <v>4</v>
      </c>
      <c r="F599" s="2" t="s">
        <v>5</v>
      </c>
      <c r="G599" s="2" t="s">
        <v>6</v>
      </c>
    </row>
    <row r="600" spans="1:7" ht="15" customHeight="1">
      <c r="A600" s="3" t="s">
        <v>35</v>
      </c>
      <c r="B600" s="4" t="s">
        <v>114</v>
      </c>
      <c r="C600" s="3" t="s">
        <v>9</v>
      </c>
      <c r="D600" s="3" t="s">
        <v>30</v>
      </c>
      <c r="E600" s="5">
        <v>0.23899999999999999</v>
      </c>
      <c r="F600" s="6">
        <v>20.92</v>
      </c>
      <c r="G600" s="6">
        <v>4.99</v>
      </c>
    </row>
    <row r="601" spans="1:7" ht="15" customHeight="1">
      <c r="A601" s="3" t="s">
        <v>258</v>
      </c>
      <c r="B601" s="4" t="s">
        <v>259</v>
      </c>
      <c r="C601" s="3" t="s">
        <v>9</v>
      </c>
      <c r="D601" s="3" t="s">
        <v>30</v>
      </c>
      <c r="E601" s="5">
        <v>0.14499999999999999</v>
      </c>
      <c r="F601" s="6">
        <v>28.97</v>
      </c>
      <c r="G601" s="6">
        <v>4.2</v>
      </c>
    </row>
    <row r="602" spans="1:7" ht="18" customHeight="1">
      <c r="A602" s="1"/>
      <c r="B602" s="1"/>
      <c r="C602" s="1"/>
      <c r="D602" s="1"/>
      <c r="E602" s="52" t="s">
        <v>37</v>
      </c>
      <c r="F602" s="52"/>
      <c r="G602" s="7">
        <v>9.19</v>
      </c>
    </row>
    <row r="603" spans="1:7" ht="15" customHeight="1">
      <c r="A603" s="1"/>
      <c r="B603" s="1"/>
      <c r="C603" s="1"/>
      <c r="D603" s="1"/>
      <c r="E603" s="53" t="s">
        <v>42</v>
      </c>
      <c r="F603" s="53"/>
      <c r="G603" s="8">
        <v>49.8</v>
      </c>
    </row>
    <row r="604" spans="1:7" ht="9.9499999999999993" customHeight="1">
      <c r="A604" s="1"/>
      <c r="B604" s="1"/>
      <c r="C604" s="1"/>
      <c r="D604" s="1"/>
      <c r="E604" s="55"/>
      <c r="F604" s="55"/>
      <c r="G604" s="55"/>
    </row>
    <row r="605" spans="1:7" ht="20.100000000000001" customHeight="1">
      <c r="A605" s="54" t="s">
        <v>262</v>
      </c>
      <c r="B605" s="54"/>
      <c r="C605" s="54"/>
      <c r="D605" s="54"/>
      <c r="E605" s="54"/>
      <c r="F605" s="54"/>
      <c r="G605" s="54"/>
    </row>
    <row r="606" spans="1:7" ht="15" customHeight="1">
      <c r="A606" s="51" t="s">
        <v>71</v>
      </c>
      <c r="B606" s="51"/>
      <c r="C606" s="2" t="s">
        <v>2</v>
      </c>
      <c r="D606" s="2" t="s">
        <v>3</v>
      </c>
      <c r="E606" s="2" t="s">
        <v>4</v>
      </c>
      <c r="F606" s="2" t="s">
        <v>5</v>
      </c>
      <c r="G606" s="2" t="s">
        <v>6</v>
      </c>
    </row>
    <row r="607" spans="1:7" ht="29.1" customHeight="1">
      <c r="A607" s="3" t="s">
        <v>246</v>
      </c>
      <c r="B607" s="4" t="s">
        <v>247</v>
      </c>
      <c r="C607" s="3" t="s">
        <v>9</v>
      </c>
      <c r="D607" s="3" t="s">
        <v>74</v>
      </c>
      <c r="E607" s="5">
        <v>1.83E-2</v>
      </c>
      <c r="F607" s="6">
        <v>18.579999999999998</v>
      </c>
      <c r="G607" s="6">
        <v>0.34</v>
      </c>
    </row>
    <row r="608" spans="1:7" ht="29.1" customHeight="1">
      <c r="A608" s="3" t="s">
        <v>248</v>
      </c>
      <c r="B608" s="4" t="s">
        <v>249</v>
      </c>
      <c r="C608" s="3" t="s">
        <v>9</v>
      </c>
      <c r="D608" s="3" t="s">
        <v>77</v>
      </c>
      <c r="E608" s="5">
        <v>1.32E-2</v>
      </c>
      <c r="F608" s="6">
        <v>19.71</v>
      </c>
      <c r="G608" s="6">
        <v>0.26</v>
      </c>
    </row>
    <row r="609" spans="1:7" ht="18" customHeight="1">
      <c r="A609" s="1"/>
      <c r="B609" s="1"/>
      <c r="C609" s="1"/>
      <c r="D609" s="1"/>
      <c r="E609" s="52" t="s">
        <v>78</v>
      </c>
      <c r="F609" s="52"/>
      <c r="G609" s="7">
        <v>0.6</v>
      </c>
    </row>
    <row r="610" spans="1:7" ht="15" customHeight="1">
      <c r="A610" s="51" t="s">
        <v>1</v>
      </c>
      <c r="B610" s="51"/>
      <c r="C610" s="2" t="s">
        <v>2</v>
      </c>
      <c r="D610" s="2" t="s">
        <v>3</v>
      </c>
      <c r="E610" s="2" t="s">
        <v>4</v>
      </c>
      <c r="F610" s="2" t="s">
        <v>5</v>
      </c>
      <c r="G610" s="2" t="s">
        <v>6</v>
      </c>
    </row>
    <row r="611" spans="1:7" ht="15" customHeight="1">
      <c r="A611" s="3" t="s">
        <v>250</v>
      </c>
      <c r="B611" s="4" t="s">
        <v>251</v>
      </c>
      <c r="C611" s="3" t="s">
        <v>9</v>
      </c>
      <c r="D611" s="3" t="s">
        <v>18</v>
      </c>
      <c r="E611" s="5">
        <v>6.0000000000000001E-3</v>
      </c>
      <c r="F611" s="6">
        <v>20</v>
      </c>
      <c r="G611" s="6">
        <v>0.12</v>
      </c>
    </row>
    <row r="612" spans="1:7" ht="21" customHeight="1">
      <c r="A612" s="3" t="s">
        <v>252</v>
      </c>
      <c r="B612" s="4" t="s">
        <v>253</v>
      </c>
      <c r="C612" s="3" t="s">
        <v>9</v>
      </c>
      <c r="D612" s="3" t="s">
        <v>18</v>
      </c>
      <c r="E612" s="5">
        <v>1.1999999999999999E-3</v>
      </c>
      <c r="F612" s="6">
        <v>69.42</v>
      </c>
      <c r="G612" s="6">
        <v>0.08</v>
      </c>
    </row>
    <row r="613" spans="1:7" ht="21" customHeight="1">
      <c r="A613" s="3" t="s">
        <v>263</v>
      </c>
      <c r="B613" s="4" t="s">
        <v>264</v>
      </c>
      <c r="C613" s="3" t="s">
        <v>9</v>
      </c>
      <c r="D613" s="3" t="s">
        <v>21</v>
      </c>
      <c r="E613" s="5">
        <v>1.05</v>
      </c>
      <c r="F613" s="6">
        <v>22.38</v>
      </c>
      <c r="G613" s="6">
        <v>23.49</v>
      </c>
    </row>
    <row r="614" spans="1:7" ht="21" customHeight="1">
      <c r="A614" s="3" t="s">
        <v>156</v>
      </c>
      <c r="B614" s="4" t="s">
        <v>157</v>
      </c>
      <c r="C614" s="3" t="s">
        <v>9</v>
      </c>
      <c r="D614" s="3" t="s">
        <v>158</v>
      </c>
      <c r="E614" s="5">
        <v>0.19800000000000001</v>
      </c>
      <c r="F614" s="6">
        <v>34.909999999999997</v>
      </c>
      <c r="G614" s="6">
        <v>6.91</v>
      </c>
    </row>
    <row r="615" spans="1:7" ht="15" customHeight="1">
      <c r="A615" s="3" t="s">
        <v>256</v>
      </c>
      <c r="B615" s="4" t="s">
        <v>257</v>
      </c>
      <c r="C615" s="3" t="s">
        <v>9</v>
      </c>
      <c r="D615" s="3" t="s">
        <v>18</v>
      </c>
      <c r="E615" s="5">
        <v>4.4999999999999998E-2</v>
      </c>
      <c r="F615" s="6">
        <v>121.66</v>
      </c>
      <c r="G615" s="6">
        <v>5.47</v>
      </c>
    </row>
    <row r="616" spans="1:7" ht="15" customHeight="1">
      <c r="A616" s="1"/>
      <c r="B616" s="1"/>
      <c r="C616" s="1"/>
      <c r="D616" s="1"/>
      <c r="E616" s="52" t="s">
        <v>26</v>
      </c>
      <c r="F616" s="52"/>
      <c r="G616" s="7">
        <v>36.07</v>
      </c>
    </row>
    <row r="617" spans="1:7" ht="15" customHeight="1">
      <c r="A617" s="51" t="s">
        <v>27</v>
      </c>
      <c r="B617" s="51"/>
      <c r="C617" s="2" t="s">
        <v>2</v>
      </c>
      <c r="D617" s="2" t="s">
        <v>3</v>
      </c>
      <c r="E617" s="2" t="s">
        <v>4</v>
      </c>
      <c r="F617" s="2" t="s">
        <v>5</v>
      </c>
      <c r="G617" s="2" t="s">
        <v>6</v>
      </c>
    </row>
    <row r="618" spans="1:7" ht="15" customHeight="1">
      <c r="A618" s="3" t="s">
        <v>35</v>
      </c>
      <c r="B618" s="4" t="s">
        <v>114</v>
      </c>
      <c r="C618" s="3" t="s">
        <v>9</v>
      </c>
      <c r="D618" s="3" t="s">
        <v>30</v>
      </c>
      <c r="E618" s="5">
        <v>0.20699999999999999</v>
      </c>
      <c r="F618" s="6">
        <v>20.92</v>
      </c>
      <c r="G618" s="6">
        <v>4.33</v>
      </c>
    </row>
    <row r="619" spans="1:7" ht="15" customHeight="1">
      <c r="A619" s="3" t="s">
        <v>258</v>
      </c>
      <c r="B619" s="4" t="s">
        <v>259</v>
      </c>
      <c r="C619" s="3" t="s">
        <v>9</v>
      </c>
      <c r="D619" s="3" t="s">
        <v>30</v>
      </c>
      <c r="E619" s="5">
        <v>0.112</v>
      </c>
      <c r="F619" s="6">
        <v>28.97</v>
      </c>
      <c r="G619" s="6">
        <v>3.24</v>
      </c>
    </row>
    <row r="620" spans="1:7" ht="18" customHeight="1">
      <c r="A620" s="1"/>
      <c r="B620" s="1"/>
      <c r="C620" s="1"/>
      <c r="D620" s="1"/>
      <c r="E620" s="52" t="s">
        <v>37</v>
      </c>
      <c r="F620" s="52"/>
      <c r="G620" s="7">
        <v>7.57</v>
      </c>
    </row>
    <row r="621" spans="1:7" ht="15" customHeight="1">
      <c r="A621" s="1"/>
      <c r="B621" s="1"/>
      <c r="C621" s="1"/>
      <c r="D621" s="1"/>
      <c r="E621" s="53" t="s">
        <v>42</v>
      </c>
      <c r="F621" s="53"/>
      <c r="G621" s="8">
        <v>44.24</v>
      </c>
    </row>
    <row r="622" spans="1:7" ht="9.9499999999999993" customHeight="1">
      <c r="A622" s="1"/>
      <c r="B622" s="1"/>
      <c r="C622" s="1"/>
      <c r="D622" s="1"/>
      <c r="E622" s="55"/>
      <c r="F622" s="55"/>
      <c r="G622" s="55"/>
    </row>
    <row r="623" spans="1:7" ht="20.100000000000001" customHeight="1">
      <c r="A623" s="54" t="s">
        <v>265</v>
      </c>
      <c r="B623" s="54"/>
      <c r="C623" s="54"/>
      <c r="D623" s="54"/>
      <c r="E623" s="54"/>
      <c r="F623" s="54"/>
      <c r="G623" s="54"/>
    </row>
    <row r="624" spans="1:7" ht="15" customHeight="1">
      <c r="A624" s="51" t="s">
        <v>1</v>
      </c>
      <c r="B624" s="51"/>
      <c r="C624" s="2" t="s">
        <v>2</v>
      </c>
      <c r="D624" s="2" t="s">
        <v>3</v>
      </c>
      <c r="E624" s="2" t="s">
        <v>4</v>
      </c>
      <c r="F624" s="2" t="s">
        <v>5</v>
      </c>
      <c r="G624" s="2" t="s">
        <v>6</v>
      </c>
    </row>
    <row r="625" spans="1:7" ht="38.1" customHeight="1">
      <c r="A625" s="3" t="s">
        <v>266</v>
      </c>
      <c r="B625" s="4" t="s">
        <v>267</v>
      </c>
      <c r="C625" s="3" t="s">
        <v>9</v>
      </c>
      <c r="D625" s="3" t="s">
        <v>18</v>
      </c>
      <c r="E625" s="5">
        <v>1.5</v>
      </c>
      <c r="F625" s="6">
        <v>15</v>
      </c>
      <c r="G625" s="6">
        <v>22.5</v>
      </c>
    </row>
    <row r="626" spans="1:7" ht="15" customHeight="1">
      <c r="A626" s="1"/>
      <c r="B626" s="1"/>
      <c r="C626" s="1"/>
      <c r="D626" s="1"/>
      <c r="E626" s="52" t="s">
        <v>26</v>
      </c>
      <c r="F626" s="52"/>
      <c r="G626" s="7">
        <v>22.5</v>
      </c>
    </row>
    <row r="627" spans="1:7" ht="15" customHeight="1">
      <c r="A627" s="51" t="s">
        <v>27</v>
      </c>
      <c r="B627" s="51"/>
      <c r="C627" s="2" t="s">
        <v>2</v>
      </c>
      <c r="D627" s="2" t="s">
        <v>3</v>
      </c>
      <c r="E627" s="2" t="s">
        <v>4</v>
      </c>
      <c r="F627" s="2" t="s">
        <v>5</v>
      </c>
      <c r="G627" s="2" t="s">
        <v>6</v>
      </c>
    </row>
    <row r="628" spans="1:7" ht="21" customHeight="1">
      <c r="A628" s="3" t="s">
        <v>268</v>
      </c>
      <c r="B628" s="4" t="s">
        <v>269</v>
      </c>
      <c r="C628" s="3" t="s">
        <v>9</v>
      </c>
      <c r="D628" s="3" t="s">
        <v>30</v>
      </c>
      <c r="E628" s="5">
        <v>9.69E-2</v>
      </c>
      <c r="F628" s="6">
        <v>21.47</v>
      </c>
      <c r="G628" s="6">
        <v>2.08</v>
      </c>
    </row>
    <row r="629" spans="1:7" ht="15" customHeight="1">
      <c r="A629" s="3" t="s">
        <v>270</v>
      </c>
      <c r="B629" s="4" t="s">
        <v>271</v>
      </c>
      <c r="C629" s="3" t="s">
        <v>9</v>
      </c>
      <c r="D629" s="3" t="s">
        <v>30</v>
      </c>
      <c r="E629" s="5">
        <v>0.4299</v>
      </c>
      <c r="F629" s="6">
        <v>29.68</v>
      </c>
      <c r="G629" s="6">
        <v>12.75</v>
      </c>
    </row>
    <row r="630" spans="1:7" ht="18" customHeight="1">
      <c r="A630" s="1"/>
      <c r="B630" s="1"/>
      <c r="C630" s="1"/>
      <c r="D630" s="1"/>
      <c r="E630" s="52" t="s">
        <v>37</v>
      </c>
      <c r="F630" s="52"/>
      <c r="G630" s="7">
        <v>14.83</v>
      </c>
    </row>
    <row r="631" spans="1:7" ht="15" customHeight="1">
      <c r="A631" s="1"/>
      <c r="B631" s="1"/>
      <c r="C631" s="1"/>
      <c r="D631" s="1"/>
      <c r="E631" s="53" t="s">
        <v>42</v>
      </c>
      <c r="F631" s="53"/>
      <c r="G631" s="8">
        <v>37.33</v>
      </c>
    </row>
    <row r="632" spans="1:7" ht="9.9499999999999993" customHeight="1">
      <c r="A632" s="1"/>
      <c r="B632" s="1"/>
      <c r="C632" s="1"/>
      <c r="D632" s="1"/>
      <c r="E632" s="55"/>
      <c r="F632" s="55"/>
      <c r="G632" s="55"/>
    </row>
    <row r="633" spans="1:7" ht="20.100000000000001" customHeight="1">
      <c r="A633" s="54" t="s">
        <v>272</v>
      </c>
      <c r="B633" s="54"/>
      <c r="C633" s="54"/>
      <c r="D633" s="54"/>
      <c r="E633" s="54"/>
      <c r="F633" s="54"/>
      <c r="G633" s="54"/>
    </row>
    <row r="634" spans="1:7" ht="15" customHeight="1">
      <c r="A634" s="51" t="s">
        <v>1</v>
      </c>
      <c r="B634" s="51"/>
      <c r="C634" s="2" t="s">
        <v>2</v>
      </c>
      <c r="D634" s="2" t="s">
        <v>3</v>
      </c>
      <c r="E634" s="2" t="s">
        <v>4</v>
      </c>
      <c r="F634" s="2" t="s">
        <v>5</v>
      </c>
      <c r="G634" s="2" t="s">
        <v>6</v>
      </c>
    </row>
    <row r="635" spans="1:7" ht="38.1" customHeight="1">
      <c r="A635" s="3" t="s">
        <v>266</v>
      </c>
      <c r="B635" s="4" t="s">
        <v>267</v>
      </c>
      <c r="C635" s="3" t="s">
        <v>9</v>
      </c>
      <c r="D635" s="3" t="s">
        <v>18</v>
      </c>
      <c r="E635" s="5">
        <v>1.5</v>
      </c>
      <c r="F635" s="6">
        <v>15</v>
      </c>
      <c r="G635" s="6">
        <v>22.5</v>
      </c>
    </row>
    <row r="636" spans="1:7" ht="15" customHeight="1">
      <c r="A636" s="1"/>
      <c r="B636" s="1"/>
      <c r="C636" s="1"/>
      <c r="D636" s="1"/>
      <c r="E636" s="52" t="s">
        <v>26</v>
      </c>
      <c r="F636" s="52"/>
      <c r="G636" s="7">
        <v>22.5</v>
      </c>
    </row>
    <row r="637" spans="1:7" ht="15" customHeight="1">
      <c r="A637" s="51" t="s">
        <v>27</v>
      </c>
      <c r="B637" s="51"/>
      <c r="C637" s="2" t="s">
        <v>2</v>
      </c>
      <c r="D637" s="2" t="s">
        <v>3</v>
      </c>
      <c r="E637" s="2" t="s">
        <v>4</v>
      </c>
      <c r="F637" s="2" t="s">
        <v>5</v>
      </c>
      <c r="G637" s="2" t="s">
        <v>6</v>
      </c>
    </row>
    <row r="638" spans="1:7" ht="21" customHeight="1">
      <c r="A638" s="3" t="s">
        <v>268</v>
      </c>
      <c r="B638" s="4" t="s">
        <v>269</v>
      </c>
      <c r="C638" s="3" t="s">
        <v>9</v>
      </c>
      <c r="D638" s="3" t="s">
        <v>30</v>
      </c>
      <c r="E638" s="5">
        <v>9.69E-2</v>
      </c>
      <c r="F638" s="6">
        <v>21.47</v>
      </c>
      <c r="G638" s="6">
        <v>2.08</v>
      </c>
    </row>
    <row r="639" spans="1:7" ht="15" customHeight="1">
      <c r="A639" s="3" t="s">
        <v>270</v>
      </c>
      <c r="B639" s="4" t="s">
        <v>271</v>
      </c>
      <c r="C639" s="3" t="s">
        <v>9</v>
      </c>
      <c r="D639" s="3" t="s">
        <v>30</v>
      </c>
      <c r="E639" s="5">
        <v>0.4299</v>
      </c>
      <c r="F639" s="6">
        <v>29.68</v>
      </c>
      <c r="G639" s="6">
        <v>12.75</v>
      </c>
    </row>
    <row r="640" spans="1:7" ht="18" customHeight="1">
      <c r="A640" s="1"/>
      <c r="B640" s="1"/>
      <c r="C640" s="1"/>
      <c r="D640" s="1"/>
      <c r="E640" s="52" t="s">
        <v>37</v>
      </c>
      <c r="F640" s="52"/>
      <c r="G640" s="7">
        <v>14.83</v>
      </c>
    </row>
    <row r="641" spans="1:7" ht="15" customHeight="1">
      <c r="A641" s="1"/>
      <c r="B641" s="1"/>
      <c r="C641" s="1"/>
      <c r="D641" s="1"/>
      <c r="E641" s="53" t="s">
        <v>42</v>
      </c>
      <c r="F641" s="53"/>
      <c r="G641" s="8">
        <v>37.33</v>
      </c>
    </row>
    <row r="642" spans="1:7" ht="9.9499999999999993" customHeight="1">
      <c r="A642" s="1"/>
      <c r="B642" s="1"/>
      <c r="C642" s="1"/>
      <c r="D642" s="1"/>
      <c r="E642" s="55"/>
      <c r="F642" s="55"/>
      <c r="G642" s="55"/>
    </row>
    <row r="643" spans="1:7" ht="20.100000000000001" customHeight="1">
      <c r="A643" s="54" t="s">
        <v>273</v>
      </c>
      <c r="B643" s="54"/>
      <c r="C643" s="54"/>
      <c r="D643" s="54"/>
      <c r="E643" s="54"/>
      <c r="F643" s="54"/>
      <c r="G643" s="54"/>
    </row>
    <row r="644" spans="1:7" ht="15" customHeight="1">
      <c r="A644" s="51" t="s">
        <v>1</v>
      </c>
      <c r="B644" s="51"/>
      <c r="C644" s="2" t="s">
        <v>2</v>
      </c>
      <c r="D644" s="2" t="s">
        <v>3</v>
      </c>
      <c r="E644" s="2" t="s">
        <v>4</v>
      </c>
      <c r="F644" s="2" t="s">
        <v>5</v>
      </c>
      <c r="G644" s="2" t="s">
        <v>6</v>
      </c>
    </row>
    <row r="645" spans="1:7" ht="15" customHeight="1">
      <c r="A645" s="3" t="s">
        <v>274</v>
      </c>
      <c r="B645" s="4" t="s">
        <v>275</v>
      </c>
      <c r="C645" s="3" t="s">
        <v>9</v>
      </c>
      <c r="D645" s="3" t="s">
        <v>18</v>
      </c>
      <c r="E645" s="5">
        <v>4.91</v>
      </c>
      <c r="F645" s="6">
        <v>0.8</v>
      </c>
      <c r="G645" s="6">
        <v>3.92</v>
      </c>
    </row>
    <row r="646" spans="1:7" ht="15" customHeight="1">
      <c r="A646" s="3" t="s">
        <v>276</v>
      </c>
      <c r="B646" s="4" t="s">
        <v>277</v>
      </c>
      <c r="C646" s="3" t="s">
        <v>9</v>
      </c>
      <c r="D646" s="3" t="s">
        <v>18</v>
      </c>
      <c r="E646" s="5">
        <v>0.54859999999999998</v>
      </c>
      <c r="F646" s="6">
        <v>4.6900000000000004</v>
      </c>
      <c r="G646" s="6">
        <v>2.57</v>
      </c>
    </row>
    <row r="647" spans="1:7" ht="21" customHeight="1">
      <c r="A647" s="3" t="s">
        <v>278</v>
      </c>
      <c r="B647" s="4" t="s">
        <v>279</v>
      </c>
      <c r="C647" s="3" t="s">
        <v>9</v>
      </c>
      <c r="D647" s="3" t="s">
        <v>102</v>
      </c>
      <c r="E647" s="5">
        <v>1.0618000000000001</v>
      </c>
      <c r="F647" s="6">
        <v>29.27</v>
      </c>
      <c r="G647" s="6">
        <v>31.07</v>
      </c>
    </row>
    <row r="648" spans="1:7" ht="15" customHeight="1">
      <c r="A648" s="1"/>
      <c r="B648" s="1"/>
      <c r="C648" s="1"/>
      <c r="D648" s="1"/>
      <c r="E648" s="52" t="s">
        <v>26</v>
      </c>
      <c r="F648" s="52"/>
      <c r="G648" s="7">
        <v>37.56</v>
      </c>
    </row>
    <row r="649" spans="1:7" ht="15" customHeight="1">
      <c r="A649" s="51" t="s">
        <v>27</v>
      </c>
      <c r="B649" s="51"/>
      <c r="C649" s="2" t="s">
        <v>2</v>
      </c>
      <c r="D649" s="2" t="s">
        <v>3</v>
      </c>
      <c r="E649" s="2" t="s">
        <v>4</v>
      </c>
      <c r="F649" s="2" t="s">
        <v>5</v>
      </c>
      <c r="G649" s="2" t="s">
        <v>6</v>
      </c>
    </row>
    <row r="650" spans="1:7" ht="21" customHeight="1">
      <c r="A650" s="3" t="s">
        <v>280</v>
      </c>
      <c r="B650" s="4" t="s">
        <v>281</v>
      </c>
      <c r="C650" s="3" t="s">
        <v>9</v>
      </c>
      <c r="D650" s="3" t="s">
        <v>30</v>
      </c>
      <c r="E650" s="5">
        <v>0.6794</v>
      </c>
      <c r="F650" s="6">
        <v>30.14</v>
      </c>
      <c r="G650" s="6">
        <v>20.47</v>
      </c>
    </row>
    <row r="651" spans="1:7" ht="15" customHeight="1">
      <c r="A651" s="3" t="s">
        <v>35</v>
      </c>
      <c r="B651" s="4" t="s">
        <v>114</v>
      </c>
      <c r="C651" s="3" t="s">
        <v>9</v>
      </c>
      <c r="D651" s="3" t="s">
        <v>30</v>
      </c>
      <c r="E651" s="5">
        <v>0.30890000000000001</v>
      </c>
      <c r="F651" s="6">
        <v>20.92</v>
      </c>
      <c r="G651" s="6">
        <v>6.46</v>
      </c>
    </row>
    <row r="652" spans="1:7" ht="18" customHeight="1">
      <c r="A652" s="1"/>
      <c r="B652" s="1"/>
      <c r="C652" s="1"/>
      <c r="D652" s="1"/>
      <c r="E652" s="52" t="s">
        <v>37</v>
      </c>
      <c r="F652" s="52"/>
      <c r="G652" s="7">
        <v>26.93</v>
      </c>
    </row>
    <row r="653" spans="1:7" ht="15" customHeight="1">
      <c r="A653" s="1"/>
      <c r="B653" s="1"/>
      <c r="C653" s="1"/>
      <c r="D653" s="1"/>
      <c r="E653" s="53" t="s">
        <v>42</v>
      </c>
      <c r="F653" s="53"/>
      <c r="G653" s="8">
        <v>64.489999999999995</v>
      </c>
    </row>
    <row r="654" spans="1:7" ht="9.9499999999999993" customHeight="1">
      <c r="A654" s="1"/>
      <c r="B654" s="1"/>
      <c r="C654" s="1"/>
      <c r="D654" s="1"/>
      <c r="E654" s="55"/>
      <c r="F654" s="55"/>
      <c r="G654" s="55"/>
    </row>
    <row r="655" spans="1:7" ht="20.100000000000001" customHeight="1">
      <c r="A655" s="54" t="s">
        <v>282</v>
      </c>
      <c r="B655" s="54"/>
      <c r="C655" s="54"/>
      <c r="D655" s="54"/>
      <c r="E655" s="54"/>
      <c r="F655" s="54"/>
      <c r="G655" s="54"/>
    </row>
    <row r="656" spans="1:7" ht="15" customHeight="1">
      <c r="A656" s="51" t="s">
        <v>1</v>
      </c>
      <c r="B656" s="51"/>
      <c r="C656" s="2" t="s">
        <v>2</v>
      </c>
      <c r="D656" s="2" t="s">
        <v>3</v>
      </c>
      <c r="E656" s="2" t="s">
        <v>4</v>
      </c>
      <c r="F656" s="2" t="s">
        <v>5</v>
      </c>
      <c r="G656" s="2" t="s">
        <v>6</v>
      </c>
    </row>
    <row r="657" spans="1:7" ht="15" customHeight="1">
      <c r="A657" s="3" t="s">
        <v>274</v>
      </c>
      <c r="B657" s="4" t="s">
        <v>275</v>
      </c>
      <c r="C657" s="3" t="s">
        <v>9</v>
      </c>
      <c r="D657" s="3" t="s">
        <v>18</v>
      </c>
      <c r="E657" s="5">
        <v>4.91</v>
      </c>
      <c r="F657" s="6">
        <v>0.8</v>
      </c>
      <c r="G657" s="6">
        <v>3.92</v>
      </c>
    </row>
    <row r="658" spans="1:7" ht="15" customHeight="1">
      <c r="A658" s="3" t="s">
        <v>276</v>
      </c>
      <c r="B658" s="4" t="s">
        <v>277</v>
      </c>
      <c r="C658" s="3" t="s">
        <v>9</v>
      </c>
      <c r="D658" s="3" t="s">
        <v>18</v>
      </c>
      <c r="E658" s="5">
        <v>0.54859999999999998</v>
      </c>
      <c r="F658" s="6">
        <v>4.6900000000000004</v>
      </c>
      <c r="G658" s="6">
        <v>2.57</v>
      </c>
    </row>
    <row r="659" spans="1:7" ht="21" customHeight="1">
      <c r="A659" s="3" t="s">
        <v>278</v>
      </c>
      <c r="B659" s="4" t="s">
        <v>279</v>
      </c>
      <c r="C659" s="3" t="s">
        <v>9</v>
      </c>
      <c r="D659" s="3" t="s">
        <v>102</v>
      </c>
      <c r="E659" s="5">
        <v>1.0618000000000001</v>
      </c>
      <c r="F659" s="6">
        <v>29.27</v>
      </c>
      <c r="G659" s="6">
        <v>31.07</v>
      </c>
    </row>
    <row r="660" spans="1:7" ht="15" customHeight="1">
      <c r="A660" s="1"/>
      <c r="B660" s="1"/>
      <c r="C660" s="1"/>
      <c r="D660" s="1"/>
      <c r="E660" s="52" t="s">
        <v>26</v>
      </c>
      <c r="F660" s="52"/>
      <c r="G660" s="7">
        <v>37.56</v>
      </c>
    </row>
    <row r="661" spans="1:7" ht="15" customHeight="1">
      <c r="A661" s="51" t="s">
        <v>27</v>
      </c>
      <c r="B661" s="51"/>
      <c r="C661" s="2" t="s">
        <v>2</v>
      </c>
      <c r="D661" s="2" t="s">
        <v>3</v>
      </c>
      <c r="E661" s="2" t="s">
        <v>4</v>
      </c>
      <c r="F661" s="2" t="s">
        <v>5</v>
      </c>
      <c r="G661" s="2" t="s">
        <v>6</v>
      </c>
    </row>
    <row r="662" spans="1:7" ht="21" customHeight="1">
      <c r="A662" s="3" t="s">
        <v>280</v>
      </c>
      <c r="B662" s="4" t="s">
        <v>281</v>
      </c>
      <c r="C662" s="3" t="s">
        <v>9</v>
      </c>
      <c r="D662" s="3" t="s">
        <v>30</v>
      </c>
      <c r="E662" s="5">
        <v>0.6794</v>
      </c>
      <c r="F662" s="6">
        <v>30.14</v>
      </c>
      <c r="G662" s="6">
        <v>20.47</v>
      </c>
    </row>
    <row r="663" spans="1:7" ht="15" customHeight="1">
      <c r="A663" s="3" t="s">
        <v>35</v>
      </c>
      <c r="B663" s="4" t="s">
        <v>114</v>
      </c>
      <c r="C663" s="3" t="s">
        <v>9</v>
      </c>
      <c r="D663" s="3" t="s">
        <v>30</v>
      </c>
      <c r="E663" s="5">
        <v>0.30890000000000001</v>
      </c>
      <c r="F663" s="6">
        <v>20.92</v>
      </c>
      <c r="G663" s="6">
        <v>6.46</v>
      </c>
    </row>
    <row r="664" spans="1:7" ht="18" customHeight="1">
      <c r="A664" s="1"/>
      <c r="B664" s="1"/>
      <c r="C664" s="1"/>
      <c r="D664" s="1"/>
      <c r="E664" s="52" t="s">
        <v>37</v>
      </c>
      <c r="F664" s="52"/>
      <c r="G664" s="7">
        <v>26.93</v>
      </c>
    </row>
    <row r="665" spans="1:7" ht="15" customHeight="1">
      <c r="A665" s="1"/>
      <c r="B665" s="1"/>
      <c r="C665" s="1"/>
      <c r="D665" s="1"/>
      <c r="E665" s="53" t="s">
        <v>42</v>
      </c>
      <c r="F665" s="53"/>
      <c r="G665" s="8">
        <v>64.489999999999995</v>
      </c>
    </row>
    <row r="666" spans="1:7" ht="9.9499999999999993" customHeight="1">
      <c r="A666" s="1"/>
      <c r="B666" s="1"/>
      <c r="C666" s="1"/>
      <c r="D666" s="1"/>
      <c r="E666" s="55"/>
      <c r="F666" s="55"/>
      <c r="G666" s="55"/>
    </row>
    <row r="667" spans="1:7" ht="20.100000000000001" customHeight="1">
      <c r="A667" s="54" t="s">
        <v>283</v>
      </c>
      <c r="B667" s="54"/>
      <c r="C667" s="54"/>
      <c r="D667" s="54"/>
      <c r="E667" s="54"/>
      <c r="F667" s="54"/>
      <c r="G667" s="54"/>
    </row>
    <row r="668" spans="1:7" ht="15" customHeight="1">
      <c r="A668" s="51" t="s">
        <v>1</v>
      </c>
      <c r="B668" s="51"/>
      <c r="C668" s="2" t="s">
        <v>2</v>
      </c>
      <c r="D668" s="2" t="s">
        <v>3</v>
      </c>
      <c r="E668" s="2" t="s">
        <v>4</v>
      </c>
      <c r="F668" s="2" t="s">
        <v>5</v>
      </c>
      <c r="G668" s="2" t="s">
        <v>6</v>
      </c>
    </row>
    <row r="669" spans="1:7" ht="15" customHeight="1">
      <c r="A669" s="3" t="s">
        <v>274</v>
      </c>
      <c r="B669" s="4" t="s">
        <v>275</v>
      </c>
      <c r="C669" s="3" t="s">
        <v>9</v>
      </c>
      <c r="D669" s="3" t="s">
        <v>18</v>
      </c>
      <c r="E669" s="5">
        <v>4.91</v>
      </c>
      <c r="F669" s="6">
        <v>0.8</v>
      </c>
      <c r="G669" s="6">
        <v>3.92</v>
      </c>
    </row>
    <row r="670" spans="1:7" ht="15" customHeight="1">
      <c r="A670" s="3" t="s">
        <v>276</v>
      </c>
      <c r="B670" s="4" t="s">
        <v>277</v>
      </c>
      <c r="C670" s="3" t="s">
        <v>9</v>
      </c>
      <c r="D670" s="3" t="s">
        <v>18</v>
      </c>
      <c r="E670" s="5">
        <v>0.54859999999999998</v>
      </c>
      <c r="F670" s="6">
        <v>4.6900000000000004</v>
      </c>
      <c r="G670" s="6">
        <v>2.57</v>
      </c>
    </row>
    <row r="671" spans="1:7" ht="21" customHeight="1">
      <c r="A671" s="3" t="s">
        <v>278</v>
      </c>
      <c r="B671" s="4" t="s">
        <v>279</v>
      </c>
      <c r="C671" s="3" t="s">
        <v>9</v>
      </c>
      <c r="D671" s="3" t="s">
        <v>102</v>
      </c>
      <c r="E671" s="5">
        <v>1.0618000000000001</v>
      </c>
      <c r="F671" s="6">
        <v>29.27</v>
      </c>
      <c r="G671" s="6">
        <v>31.07</v>
      </c>
    </row>
    <row r="672" spans="1:7" ht="15" customHeight="1">
      <c r="A672" s="1"/>
      <c r="B672" s="1"/>
      <c r="C672" s="1"/>
      <c r="D672" s="1"/>
      <c r="E672" s="52" t="s">
        <v>26</v>
      </c>
      <c r="F672" s="52"/>
      <c r="G672" s="7">
        <v>37.56</v>
      </c>
    </row>
    <row r="673" spans="1:7" ht="15" customHeight="1">
      <c r="A673" s="51" t="s">
        <v>27</v>
      </c>
      <c r="B673" s="51"/>
      <c r="C673" s="2" t="s">
        <v>2</v>
      </c>
      <c r="D673" s="2" t="s">
        <v>3</v>
      </c>
      <c r="E673" s="2" t="s">
        <v>4</v>
      </c>
      <c r="F673" s="2" t="s">
        <v>5</v>
      </c>
      <c r="G673" s="2" t="s">
        <v>6</v>
      </c>
    </row>
    <row r="674" spans="1:7" ht="21" customHeight="1">
      <c r="A674" s="3" t="s">
        <v>280</v>
      </c>
      <c r="B674" s="4" t="s">
        <v>281</v>
      </c>
      <c r="C674" s="3" t="s">
        <v>9</v>
      </c>
      <c r="D674" s="3" t="s">
        <v>30</v>
      </c>
      <c r="E674" s="5">
        <v>0.6794</v>
      </c>
      <c r="F674" s="6">
        <v>30.14</v>
      </c>
      <c r="G674" s="6">
        <v>20.47</v>
      </c>
    </row>
    <row r="675" spans="1:7" ht="15" customHeight="1">
      <c r="A675" s="3" t="s">
        <v>35</v>
      </c>
      <c r="B675" s="4" t="s">
        <v>114</v>
      </c>
      <c r="C675" s="3" t="s">
        <v>9</v>
      </c>
      <c r="D675" s="3" t="s">
        <v>30</v>
      </c>
      <c r="E675" s="5">
        <v>0.30890000000000001</v>
      </c>
      <c r="F675" s="6">
        <v>20.92</v>
      </c>
      <c r="G675" s="6">
        <v>6.46</v>
      </c>
    </row>
    <row r="676" spans="1:7" ht="18" customHeight="1">
      <c r="A676" s="1"/>
      <c r="B676" s="1"/>
      <c r="C676" s="1"/>
      <c r="D676" s="1"/>
      <c r="E676" s="52" t="s">
        <v>37</v>
      </c>
      <c r="F676" s="52"/>
      <c r="G676" s="7">
        <v>26.93</v>
      </c>
    </row>
    <row r="677" spans="1:7" ht="15" customHeight="1">
      <c r="A677" s="1"/>
      <c r="B677" s="1"/>
      <c r="C677" s="1"/>
      <c r="D677" s="1"/>
      <c r="E677" s="53" t="s">
        <v>42</v>
      </c>
      <c r="F677" s="53"/>
      <c r="G677" s="8">
        <v>64.489999999999995</v>
      </c>
    </row>
    <row r="678" spans="1:7" ht="9.9499999999999993" customHeight="1">
      <c r="A678" s="1"/>
      <c r="B678" s="1"/>
      <c r="C678" s="1"/>
      <c r="D678" s="1"/>
      <c r="E678" s="55"/>
      <c r="F678" s="55"/>
      <c r="G678" s="55"/>
    </row>
    <row r="679" spans="1:7" ht="20.100000000000001" customHeight="1">
      <c r="A679" s="54" t="s">
        <v>284</v>
      </c>
      <c r="B679" s="54"/>
      <c r="C679" s="54"/>
      <c r="D679" s="54"/>
      <c r="E679" s="54"/>
      <c r="F679" s="54"/>
      <c r="G679" s="54"/>
    </row>
    <row r="680" spans="1:7" ht="15" customHeight="1">
      <c r="A680" s="51" t="s">
        <v>1</v>
      </c>
      <c r="B680" s="51"/>
      <c r="C680" s="2" t="s">
        <v>2</v>
      </c>
      <c r="D680" s="2" t="s">
        <v>3</v>
      </c>
      <c r="E680" s="2" t="s">
        <v>4</v>
      </c>
      <c r="F680" s="2" t="s">
        <v>5</v>
      </c>
      <c r="G680" s="2" t="s">
        <v>6</v>
      </c>
    </row>
    <row r="681" spans="1:7" ht="15" customHeight="1">
      <c r="A681" s="3" t="s">
        <v>274</v>
      </c>
      <c r="B681" s="4" t="s">
        <v>275</v>
      </c>
      <c r="C681" s="3" t="s">
        <v>9</v>
      </c>
      <c r="D681" s="3" t="s">
        <v>18</v>
      </c>
      <c r="E681" s="5">
        <v>4.91</v>
      </c>
      <c r="F681" s="6">
        <v>0.8</v>
      </c>
      <c r="G681" s="6">
        <v>3.92</v>
      </c>
    </row>
    <row r="682" spans="1:7" ht="15" customHeight="1">
      <c r="A682" s="3" t="s">
        <v>276</v>
      </c>
      <c r="B682" s="4" t="s">
        <v>277</v>
      </c>
      <c r="C682" s="3" t="s">
        <v>9</v>
      </c>
      <c r="D682" s="3" t="s">
        <v>18</v>
      </c>
      <c r="E682" s="5">
        <v>0.54859999999999998</v>
      </c>
      <c r="F682" s="6">
        <v>4.6900000000000004</v>
      </c>
      <c r="G682" s="6">
        <v>2.57</v>
      </c>
    </row>
    <row r="683" spans="1:7" ht="21" customHeight="1">
      <c r="A683" s="3" t="s">
        <v>278</v>
      </c>
      <c r="B683" s="4" t="s">
        <v>279</v>
      </c>
      <c r="C683" s="3" t="s">
        <v>9</v>
      </c>
      <c r="D683" s="3" t="s">
        <v>102</v>
      </c>
      <c r="E683" s="5">
        <v>1.0618000000000001</v>
      </c>
      <c r="F683" s="6">
        <v>29.27</v>
      </c>
      <c r="G683" s="6">
        <v>31.07</v>
      </c>
    </row>
    <row r="684" spans="1:7" ht="15" customHeight="1">
      <c r="A684" s="1"/>
      <c r="B684" s="1"/>
      <c r="C684" s="1"/>
      <c r="D684" s="1"/>
      <c r="E684" s="52" t="s">
        <v>26</v>
      </c>
      <c r="F684" s="52"/>
      <c r="G684" s="7">
        <v>37.56</v>
      </c>
    </row>
    <row r="685" spans="1:7" ht="15" customHeight="1">
      <c r="A685" s="51" t="s">
        <v>27</v>
      </c>
      <c r="B685" s="51"/>
      <c r="C685" s="2" t="s">
        <v>2</v>
      </c>
      <c r="D685" s="2" t="s">
        <v>3</v>
      </c>
      <c r="E685" s="2" t="s">
        <v>4</v>
      </c>
      <c r="F685" s="2" t="s">
        <v>5</v>
      </c>
      <c r="G685" s="2" t="s">
        <v>6</v>
      </c>
    </row>
    <row r="686" spans="1:7" ht="21" customHeight="1">
      <c r="A686" s="3" t="s">
        <v>280</v>
      </c>
      <c r="B686" s="4" t="s">
        <v>281</v>
      </c>
      <c r="C686" s="3" t="s">
        <v>9</v>
      </c>
      <c r="D686" s="3" t="s">
        <v>30</v>
      </c>
      <c r="E686" s="5">
        <v>0.6794</v>
      </c>
      <c r="F686" s="6">
        <v>30.14</v>
      </c>
      <c r="G686" s="6">
        <v>20.47</v>
      </c>
    </row>
    <row r="687" spans="1:7" ht="15" customHeight="1">
      <c r="A687" s="3" t="s">
        <v>35</v>
      </c>
      <c r="B687" s="4" t="s">
        <v>114</v>
      </c>
      <c r="C687" s="3" t="s">
        <v>9</v>
      </c>
      <c r="D687" s="3" t="s">
        <v>30</v>
      </c>
      <c r="E687" s="5">
        <v>0.30890000000000001</v>
      </c>
      <c r="F687" s="6">
        <v>20.92</v>
      </c>
      <c r="G687" s="6">
        <v>6.46</v>
      </c>
    </row>
    <row r="688" spans="1:7" ht="18" customHeight="1">
      <c r="A688" s="1"/>
      <c r="B688" s="1"/>
      <c r="C688" s="1"/>
      <c r="D688" s="1"/>
      <c r="E688" s="52" t="s">
        <v>37</v>
      </c>
      <c r="F688" s="52"/>
      <c r="G688" s="7">
        <v>26.93</v>
      </c>
    </row>
    <row r="689" spans="1:7" ht="15" customHeight="1">
      <c r="A689" s="1"/>
      <c r="B689" s="1"/>
      <c r="C689" s="1"/>
      <c r="D689" s="1"/>
      <c r="E689" s="53" t="s">
        <v>42</v>
      </c>
      <c r="F689" s="53"/>
      <c r="G689" s="8">
        <v>64.489999999999995</v>
      </c>
    </row>
    <row r="690" spans="1:7" ht="9.9499999999999993" customHeight="1">
      <c r="A690" s="1"/>
      <c r="B690" s="1"/>
      <c r="C690" s="1"/>
      <c r="D690" s="1"/>
      <c r="E690" s="55"/>
      <c r="F690" s="55"/>
      <c r="G690" s="55"/>
    </row>
    <row r="691" spans="1:7" ht="20.100000000000001" customHeight="1">
      <c r="A691" s="54" t="s">
        <v>285</v>
      </c>
      <c r="B691" s="54"/>
      <c r="C691" s="54"/>
      <c r="D691" s="54"/>
      <c r="E691" s="54"/>
      <c r="F691" s="54"/>
      <c r="G691" s="54"/>
    </row>
    <row r="692" spans="1:7" ht="15" customHeight="1">
      <c r="A692" s="51" t="s">
        <v>1</v>
      </c>
      <c r="B692" s="51"/>
      <c r="C692" s="2" t="s">
        <v>2</v>
      </c>
      <c r="D692" s="2" t="s">
        <v>3</v>
      </c>
      <c r="E692" s="2" t="s">
        <v>4</v>
      </c>
      <c r="F692" s="2" t="s">
        <v>5</v>
      </c>
      <c r="G692" s="2" t="s">
        <v>6</v>
      </c>
    </row>
    <row r="693" spans="1:7" ht="15" customHeight="1">
      <c r="A693" s="3" t="s">
        <v>286</v>
      </c>
      <c r="B693" s="4" t="s">
        <v>287</v>
      </c>
      <c r="C693" s="3" t="s">
        <v>9</v>
      </c>
      <c r="D693" s="3" t="s">
        <v>18</v>
      </c>
      <c r="E693" s="5">
        <v>4.0300000000000002E-2</v>
      </c>
      <c r="F693" s="6">
        <v>45.83</v>
      </c>
      <c r="G693" s="6">
        <v>1.84</v>
      </c>
    </row>
    <row r="694" spans="1:7" ht="21" customHeight="1">
      <c r="A694" s="3" t="s">
        <v>288</v>
      </c>
      <c r="B694" s="4" t="s">
        <v>289</v>
      </c>
      <c r="C694" s="3" t="s">
        <v>9</v>
      </c>
      <c r="D694" s="3" t="s">
        <v>21</v>
      </c>
      <c r="E694" s="5">
        <v>1.0349999999999999</v>
      </c>
      <c r="F694" s="6">
        <v>15</v>
      </c>
      <c r="G694" s="6">
        <v>15.52</v>
      </c>
    </row>
    <row r="695" spans="1:7" ht="15" customHeight="1">
      <c r="A695" s="1"/>
      <c r="B695" s="1"/>
      <c r="C695" s="1"/>
      <c r="D695" s="1"/>
      <c r="E695" s="52" t="s">
        <v>26</v>
      </c>
      <c r="F695" s="52"/>
      <c r="G695" s="7">
        <v>17.36</v>
      </c>
    </row>
    <row r="696" spans="1:7" ht="15" customHeight="1">
      <c r="A696" s="51" t="s">
        <v>27</v>
      </c>
      <c r="B696" s="51"/>
      <c r="C696" s="2" t="s">
        <v>2</v>
      </c>
      <c r="D696" s="2" t="s">
        <v>3</v>
      </c>
      <c r="E696" s="2" t="s">
        <v>4</v>
      </c>
      <c r="F696" s="2" t="s">
        <v>5</v>
      </c>
      <c r="G696" s="2" t="s">
        <v>6</v>
      </c>
    </row>
    <row r="697" spans="1:7" ht="21" customHeight="1">
      <c r="A697" s="3" t="s">
        <v>243</v>
      </c>
      <c r="B697" s="4" t="s">
        <v>244</v>
      </c>
      <c r="C697" s="3" t="s">
        <v>9</v>
      </c>
      <c r="D697" s="3" t="s">
        <v>30</v>
      </c>
      <c r="E697" s="5">
        <v>0.36349999999999999</v>
      </c>
      <c r="F697" s="6">
        <v>29.25</v>
      </c>
      <c r="G697" s="6">
        <v>10.63</v>
      </c>
    </row>
    <row r="698" spans="1:7" ht="15" customHeight="1">
      <c r="A698" s="3" t="s">
        <v>35</v>
      </c>
      <c r="B698" s="4" t="s">
        <v>114</v>
      </c>
      <c r="C698" s="3" t="s">
        <v>9</v>
      </c>
      <c r="D698" s="3" t="s">
        <v>30</v>
      </c>
      <c r="E698" s="5">
        <v>0.15140000000000001</v>
      </c>
      <c r="F698" s="6">
        <v>20.92</v>
      </c>
      <c r="G698" s="6">
        <v>3.16</v>
      </c>
    </row>
    <row r="699" spans="1:7" ht="18" customHeight="1">
      <c r="A699" s="1"/>
      <c r="B699" s="1"/>
      <c r="C699" s="1"/>
      <c r="D699" s="1"/>
      <c r="E699" s="52" t="s">
        <v>37</v>
      </c>
      <c r="F699" s="52"/>
      <c r="G699" s="7">
        <v>13.79</v>
      </c>
    </row>
    <row r="700" spans="1:7" ht="15" customHeight="1">
      <c r="A700" s="1"/>
      <c r="B700" s="1"/>
      <c r="C700" s="1"/>
      <c r="D700" s="1"/>
      <c r="E700" s="53" t="s">
        <v>42</v>
      </c>
      <c r="F700" s="53"/>
      <c r="G700" s="8">
        <v>31.15</v>
      </c>
    </row>
    <row r="701" spans="1:7" ht="9.9499999999999993" customHeight="1">
      <c r="A701" s="1"/>
      <c r="B701" s="1"/>
      <c r="C701" s="1"/>
      <c r="D701" s="1"/>
      <c r="E701" s="55"/>
      <c r="F701" s="55"/>
      <c r="G701" s="55"/>
    </row>
    <row r="702" spans="1:7" ht="20.100000000000001" customHeight="1">
      <c r="A702" s="54" t="s">
        <v>290</v>
      </c>
      <c r="B702" s="54"/>
      <c r="C702" s="54"/>
      <c r="D702" s="54"/>
      <c r="E702" s="54"/>
      <c r="F702" s="54"/>
      <c r="G702" s="54"/>
    </row>
    <row r="703" spans="1:7" ht="15" customHeight="1">
      <c r="A703" s="51" t="s">
        <v>27</v>
      </c>
      <c r="B703" s="51"/>
      <c r="C703" s="2" t="s">
        <v>2</v>
      </c>
      <c r="D703" s="2" t="s">
        <v>3</v>
      </c>
      <c r="E703" s="2" t="s">
        <v>4</v>
      </c>
      <c r="F703" s="2" t="s">
        <v>5</v>
      </c>
      <c r="G703" s="2" t="s">
        <v>6</v>
      </c>
    </row>
    <row r="704" spans="1:7" ht="21" customHeight="1">
      <c r="A704" s="3" t="s">
        <v>96</v>
      </c>
      <c r="B704" s="4" t="s">
        <v>97</v>
      </c>
      <c r="C704" s="3" t="s">
        <v>9</v>
      </c>
      <c r="D704" s="3" t="s">
        <v>30</v>
      </c>
      <c r="E704" s="5">
        <v>0.47860000000000003</v>
      </c>
      <c r="F704" s="6">
        <v>22.06</v>
      </c>
      <c r="G704" s="6">
        <v>10.55</v>
      </c>
    </row>
    <row r="705" spans="1:7" ht="15" customHeight="1">
      <c r="A705" s="3" t="s">
        <v>35</v>
      </c>
      <c r="B705" s="4" t="s">
        <v>114</v>
      </c>
      <c r="C705" s="3" t="s">
        <v>9</v>
      </c>
      <c r="D705" s="3" t="s">
        <v>30</v>
      </c>
      <c r="E705" s="5">
        <v>0.47860000000000003</v>
      </c>
      <c r="F705" s="6">
        <v>20.92</v>
      </c>
      <c r="G705" s="6">
        <v>10.01</v>
      </c>
    </row>
    <row r="706" spans="1:7" ht="18" customHeight="1">
      <c r="A706" s="1"/>
      <c r="B706" s="1"/>
      <c r="C706" s="1"/>
      <c r="D706" s="1"/>
      <c r="E706" s="52" t="s">
        <v>37</v>
      </c>
      <c r="F706" s="52"/>
      <c r="G706" s="7">
        <v>20.56</v>
      </c>
    </row>
    <row r="707" spans="1:7" ht="15" customHeight="1">
      <c r="A707" s="51" t="s">
        <v>38</v>
      </c>
      <c r="B707" s="51"/>
      <c r="C707" s="2" t="s">
        <v>2</v>
      </c>
      <c r="D707" s="2" t="s">
        <v>3</v>
      </c>
      <c r="E707" s="2" t="s">
        <v>4</v>
      </c>
      <c r="F707" s="2" t="s">
        <v>5</v>
      </c>
      <c r="G707" s="2" t="s">
        <v>6</v>
      </c>
    </row>
    <row r="708" spans="1:7" ht="38.1" customHeight="1">
      <c r="A708" s="3" t="s">
        <v>291</v>
      </c>
      <c r="B708" s="4" t="s">
        <v>292</v>
      </c>
      <c r="C708" s="3" t="s">
        <v>9</v>
      </c>
      <c r="D708" s="3" t="s">
        <v>102</v>
      </c>
      <c r="E708" s="5">
        <v>1</v>
      </c>
      <c r="F708" s="6">
        <v>153.16999999999999</v>
      </c>
      <c r="G708" s="6">
        <v>153.16999999999999</v>
      </c>
    </row>
    <row r="709" spans="1:7" ht="15" customHeight="1">
      <c r="A709" s="1"/>
      <c r="B709" s="1"/>
      <c r="C709" s="1"/>
      <c r="D709" s="1"/>
      <c r="E709" s="52" t="s">
        <v>41</v>
      </c>
      <c r="F709" s="52"/>
      <c r="G709" s="7">
        <v>153.16999999999999</v>
      </c>
    </row>
    <row r="710" spans="1:7" ht="15" customHeight="1">
      <c r="A710" s="1"/>
      <c r="B710" s="1"/>
      <c r="C710" s="1"/>
      <c r="D710" s="1"/>
      <c r="E710" s="53" t="s">
        <v>42</v>
      </c>
      <c r="F710" s="53"/>
      <c r="G710" s="8">
        <v>173.73</v>
      </c>
    </row>
    <row r="711" spans="1:7" ht="9.9499999999999993" customHeight="1">
      <c r="A711" s="1"/>
      <c r="B711" s="1"/>
      <c r="C711" s="1"/>
      <c r="D711" s="1"/>
      <c r="E711" s="55"/>
      <c r="F711" s="55"/>
      <c r="G711" s="55"/>
    </row>
    <row r="712" spans="1:7" ht="20.100000000000001" customHeight="1">
      <c r="A712" s="54" t="s">
        <v>293</v>
      </c>
      <c r="B712" s="54"/>
      <c r="C712" s="54"/>
      <c r="D712" s="54"/>
      <c r="E712" s="54"/>
      <c r="F712" s="54"/>
      <c r="G712" s="54"/>
    </row>
    <row r="713" spans="1:7" ht="15" customHeight="1">
      <c r="A713" s="51" t="s">
        <v>1</v>
      </c>
      <c r="B713" s="51"/>
      <c r="C713" s="2" t="s">
        <v>2</v>
      </c>
      <c r="D713" s="2" t="s">
        <v>3</v>
      </c>
      <c r="E713" s="2" t="s">
        <v>4</v>
      </c>
      <c r="F713" s="2" t="s">
        <v>5</v>
      </c>
      <c r="G713" s="2" t="s">
        <v>6</v>
      </c>
    </row>
    <row r="714" spans="1:7" ht="21" customHeight="1">
      <c r="A714" s="3" t="s">
        <v>294</v>
      </c>
      <c r="B714" s="4" t="s">
        <v>295</v>
      </c>
      <c r="C714" s="3" t="s">
        <v>9</v>
      </c>
      <c r="D714" s="3" t="s">
        <v>296</v>
      </c>
      <c r="E714" s="5">
        <v>0.21</v>
      </c>
      <c r="F714" s="6">
        <v>12.15</v>
      </c>
      <c r="G714" s="6">
        <v>2.5499999999999998</v>
      </c>
    </row>
    <row r="715" spans="1:7" ht="15" customHeight="1">
      <c r="A715" s="3" t="s">
        <v>297</v>
      </c>
      <c r="B715" s="4" t="s">
        <v>298</v>
      </c>
      <c r="C715" s="3" t="s">
        <v>9</v>
      </c>
      <c r="D715" s="3" t="s">
        <v>18</v>
      </c>
      <c r="E715" s="5">
        <v>0.5</v>
      </c>
      <c r="F715" s="6">
        <v>0.7</v>
      </c>
      <c r="G715" s="6">
        <v>0.35</v>
      </c>
    </row>
    <row r="716" spans="1:7" ht="15" customHeight="1">
      <c r="A716" s="1"/>
      <c r="B716" s="1"/>
      <c r="C716" s="1"/>
      <c r="D716" s="1"/>
      <c r="E716" s="52" t="s">
        <v>26</v>
      </c>
      <c r="F716" s="52"/>
      <c r="G716" s="7">
        <v>2.9</v>
      </c>
    </row>
    <row r="717" spans="1:7" ht="15" customHeight="1">
      <c r="A717" s="51" t="s">
        <v>27</v>
      </c>
      <c r="B717" s="51"/>
      <c r="C717" s="2" t="s">
        <v>2</v>
      </c>
      <c r="D717" s="2" t="s">
        <v>3</v>
      </c>
      <c r="E717" s="2" t="s">
        <v>4</v>
      </c>
      <c r="F717" s="2" t="s">
        <v>5</v>
      </c>
      <c r="G717" s="2" t="s">
        <v>6</v>
      </c>
    </row>
    <row r="718" spans="1:7" ht="15" customHeight="1">
      <c r="A718" s="3" t="s">
        <v>33</v>
      </c>
      <c r="B718" s="4" t="s">
        <v>159</v>
      </c>
      <c r="C718" s="3" t="s">
        <v>9</v>
      </c>
      <c r="D718" s="3" t="s">
        <v>30</v>
      </c>
      <c r="E718" s="5">
        <v>0.245</v>
      </c>
      <c r="F718" s="6">
        <v>29.68</v>
      </c>
      <c r="G718" s="6">
        <v>7.27</v>
      </c>
    </row>
    <row r="719" spans="1:7" ht="15" customHeight="1">
      <c r="A719" s="3" t="s">
        <v>35</v>
      </c>
      <c r="B719" s="4" t="s">
        <v>114</v>
      </c>
      <c r="C719" s="3" t="s">
        <v>9</v>
      </c>
      <c r="D719" s="3" t="s">
        <v>30</v>
      </c>
      <c r="E719" s="5">
        <v>0.123</v>
      </c>
      <c r="F719" s="6">
        <v>20.92</v>
      </c>
      <c r="G719" s="6">
        <v>2.57</v>
      </c>
    </row>
    <row r="720" spans="1:7" ht="18" customHeight="1">
      <c r="A720" s="1"/>
      <c r="B720" s="1"/>
      <c r="C720" s="1"/>
      <c r="D720" s="1"/>
      <c r="E720" s="52" t="s">
        <v>37</v>
      </c>
      <c r="F720" s="52"/>
      <c r="G720" s="7">
        <v>9.84</v>
      </c>
    </row>
    <row r="721" spans="1:7" ht="15" customHeight="1">
      <c r="A721" s="51" t="s">
        <v>38</v>
      </c>
      <c r="B721" s="51"/>
      <c r="C721" s="2" t="s">
        <v>2</v>
      </c>
      <c r="D721" s="2" t="s">
        <v>3</v>
      </c>
      <c r="E721" s="2" t="s">
        <v>4</v>
      </c>
      <c r="F721" s="2" t="s">
        <v>5</v>
      </c>
      <c r="G721" s="2" t="s">
        <v>6</v>
      </c>
    </row>
    <row r="722" spans="1:7" ht="29.1" customHeight="1">
      <c r="A722" s="3" t="s">
        <v>299</v>
      </c>
      <c r="B722" s="4" t="s">
        <v>300</v>
      </c>
      <c r="C722" s="3" t="s">
        <v>9</v>
      </c>
      <c r="D722" s="3" t="s">
        <v>10</v>
      </c>
      <c r="E722" s="5">
        <v>4.3099999999999999E-2</v>
      </c>
      <c r="F722" s="6">
        <v>622.33000000000004</v>
      </c>
      <c r="G722" s="6">
        <v>26.82</v>
      </c>
    </row>
    <row r="723" spans="1:7" ht="15" customHeight="1">
      <c r="A723" s="1"/>
      <c r="B723" s="1"/>
      <c r="C723" s="1"/>
      <c r="D723" s="1"/>
      <c r="E723" s="52" t="s">
        <v>41</v>
      </c>
      <c r="F723" s="52"/>
      <c r="G723" s="7">
        <v>26.82</v>
      </c>
    </row>
    <row r="724" spans="1:7" ht="15" customHeight="1">
      <c r="A724" s="1"/>
      <c r="B724" s="1"/>
      <c r="C724" s="1"/>
      <c r="D724" s="1"/>
      <c r="E724" s="53" t="s">
        <v>42</v>
      </c>
      <c r="F724" s="53"/>
      <c r="G724" s="8">
        <v>39.56</v>
      </c>
    </row>
    <row r="725" spans="1:7" ht="9.9499999999999993" customHeight="1">
      <c r="A725" s="1"/>
      <c r="B725" s="1"/>
      <c r="C725" s="1"/>
      <c r="D725" s="1"/>
      <c r="E725" s="55"/>
      <c r="F725" s="55"/>
      <c r="G725" s="55"/>
    </row>
    <row r="726" spans="1:7" ht="20.100000000000001" customHeight="1">
      <c r="A726" s="54" t="s">
        <v>301</v>
      </c>
      <c r="B726" s="54"/>
      <c r="C726" s="54"/>
      <c r="D726" s="54"/>
      <c r="E726" s="54"/>
      <c r="F726" s="54"/>
      <c r="G726" s="54"/>
    </row>
    <row r="727" spans="1:7" ht="15" customHeight="1">
      <c r="A727" s="51" t="s">
        <v>1</v>
      </c>
      <c r="B727" s="51"/>
      <c r="C727" s="2" t="s">
        <v>2</v>
      </c>
      <c r="D727" s="2" t="s">
        <v>3</v>
      </c>
      <c r="E727" s="2" t="s">
        <v>4</v>
      </c>
      <c r="F727" s="2" t="s">
        <v>5</v>
      </c>
      <c r="G727" s="2" t="s">
        <v>6</v>
      </c>
    </row>
    <row r="728" spans="1:7" ht="15" customHeight="1">
      <c r="A728" s="3" t="s">
        <v>302</v>
      </c>
      <c r="B728" s="4" t="s">
        <v>303</v>
      </c>
      <c r="C728" s="3" t="s">
        <v>9</v>
      </c>
      <c r="D728" s="3" t="s">
        <v>18</v>
      </c>
      <c r="E728" s="5">
        <v>9.5000000000000001E-2</v>
      </c>
      <c r="F728" s="6">
        <v>50.71</v>
      </c>
      <c r="G728" s="6">
        <v>4.8099999999999996</v>
      </c>
    </row>
    <row r="729" spans="1:7" ht="21" customHeight="1">
      <c r="A729" s="3" t="s">
        <v>304</v>
      </c>
      <c r="B729" s="4" t="s">
        <v>305</v>
      </c>
      <c r="C729" s="3" t="s">
        <v>9</v>
      </c>
      <c r="D729" s="3" t="s">
        <v>102</v>
      </c>
      <c r="E729" s="5">
        <v>1.1100000000000001</v>
      </c>
      <c r="F729" s="6">
        <v>151.15</v>
      </c>
      <c r="G729" s="6">
        <v>167.77</v>
      </c>
    </row>
    <row r="730" spans="1:7" ht="15" customHeight="1">
      <c r="A730" s="1"/>
      <c r="B730" s="1"/>
      <c r="C730" s="1"/>
      <c r="D730" s="1"/>
      <c r="E730" s="52" t="s">
        <v>26</v>
      </c>
      <c r="F730" s="52"/>
      <c r="G730" s="7">
        <v>172.58</v>
      </c>
    </row>
    <row r="731" spans="1:7" ht="15" customHeight="1">
      <c r="A731" s="51" t="s">
        <v>27</v>
      </c>
      <c r="B731" s="51"/>
      <c r="C731" s="2" t="s">
        <v>2</v>
      </c>
      <c r="D731" s="2" t="s">
        <v>3</v>
      </c>
      <c r="E731" s="2" t="s">
        <v>4</v>
      </c>
      <c r="F731" s="2" t="s">
        <v>5</v>
      </c>
      <c r="G731" s="2" t="s">
        <v>6</v>
      </c>
    </row>
    <row r="732" spans="1:7" ht="15" customHeight="1">
      <c r="A732" s="3" t="s">
        <v>33</v>
      </c>
      <c r="B732" s="4" t="s">
        <v>159</v>
      </c>
      <c r="C732" s="3" t="s">
        <v>9</v>
      </c>
      <c r="D732" s="3" t="s">
        <v>30</v>
      </c>
      <c r="E732" s="5">
        <v>0.17100000000000001</v>
      </c>
      <c r="F732" s="6">
        <v>29.68</v>
      </c>
      <c r="G732" s="6">
        <v>5.07</v>
      </c>
    </row>
    <row r="733" spans="1:7" ht="15" customHeight="1">
      <c r="A733" s="3" t="s">
        <v>35</v>
      </c>
      <c r="B733" s="4" t="s">
        <v>114</v>
      </c>
      <c r="C733" s="3" t="s">
        <v>9</v>
      </c>
      <c r="D733" s="3" t="s">
        <v>30</v>
      </c>
      <c r="E733" s="5">
        <v>8.5000000000000006E-2</v>
      </c>
      <c r="F733" s="6">
        <v>20.92</v>
      </c>
      <c r="G733" s="6">
        <v>1.77</v>
      </c>
    </row>
    <row r="734" spans="1:7" ht="18" customHeight="1">
      <c r="A734" s="1"/>
      <c r="B734" s="1"/>
      <c r="C734" s="1"/>
      <c r="D734" s="1"/>
      <c r="E734" s="52" t="s">
        <v>37</v>
      </c>
      <c r="F734" s="52"/>
      <c r="G734" s="7">
        <v>6.84</v>
      </c>
    </row>
    <row r="735" spans="1:7" ht="15" customHeight="1">
      <c r="A735" s="1"/>
      <c r="B735" s="1"/>
      <c r="C735" s="1"/>
      <c r="D735" s="1"/>
      <c r="E735" s="53" t="s">
        <v>42</v>
      </c>
      <c r="F735" s="53"/>
      <c r="G735" s="8">
        <v>179.42</v>
      </c>
    </row>
    <row r="736" spans="1:7" ht="9.9499999999999993" customHeight="1">
      <c r="A736" s="1"/>
      <c r="B736" s="1"/>
      <c r="C736" s="1"/>
      <c r="D736" s="1"/>
      <c r="E736" s="55"/>
      <c r="F736" s="55"/>
      <c r="G736" s="55"/>
    </row>
    <row r="737" spans="1:7" ht="20.100000000000001" customHeight="1">
      <c r="A737" s="54" t="s">
        <v>306</v>
      </c>
      <c r="B737" s="54"/>
      <c r="C737" s="54"/>
      <c r="D737" s="54"/>
      <c r="E737" s="54"/>
      <c r="F737" s="54"/>
      <c r="G737" s="54"/>
    </row>
    <row r="738" spans="1:7" ht="15" customHeight="1">
      <c r="A738" s="51" t="s">
        <v>1</v>
      </c>
      <c r="B738" s="51"/>
      <c r="C738" s="2" t="s">
        <v>2</v>
      </c>
      <c r="D738" s="2" t="s">
        <v>3</v>
      </c>
      <c r="E738" s="2" t="s">
        <v>4</v>
      </c>
      <c r="F738" s="2" t="s">
        <v>5</v>
      </c>
      <c r="G738" s="2" t="s">
        <v>6</v>
      </c>
    </row>
    <row r="739" spans="1:7" ht="15" customHeight="1">
      <c r="A739" s="3" t="s">
        <v>297</v>
      </c>
      <c r="B739" s="4" t="s">
        <v>298</v>
      </c>
      <c r="C739" s="3" t="s">
        <v>9</v>
      </c>
      <c r="D739" s="3" t="s">
        <v>18</v>
      </c>
      <c r="E739" s="5">
        <v>0.02</v>
      </c>
      <c r="F739" s="6">
        <v>0.7</v>
      </c>
      <c r="G739" s="6">
        <v>0.01</v>
      </c>
    </row>
    <row r="740" spans="1:7" ht="15" customHeight="1">
      <c r="A740" s="3" t="s">
        <v>286</v>
      </c>
      <c r="B740" s="4" t="s">
        <v>287</v>
      </c>
      <c r="C740" s="3" t="s">
        <v>9</v>
      </c>
      <c r="D740" s="3" t="s">
        <v>18</v>
      </c>
      <c r="E740" s="5">
        <v>0.1</v>
      </c>
      <c r="F740" s="6">
        <v>45.83</v>
      </c>
      <c r="G740" s="6">
        <v>4.58</v>
      </c>
    </row>
    <row r="741" spans="1:7" ht="15" customHeight="1">
      <c r="A741" s="1"/>
      <c r="B741" s="1"/>
      <c r="C741" s="1"/>
      <c r="D741" s="1"/>
      <c r="E741" s="52" t="s">
        <v>26</v>
      </c>
      <c r="F741" s="52"/>
      <c r="G741" s="7">
        <v>4.59</v>
      </c>
    </row>
    <row r="742" spans="1:7" ht="15" customHeight="1">
      <c r="A742" s="51" t="s">
        <v>27</v>
      </c>
      <c r="B742" s="51"/>
      <c r="C742" s="2" t="s">
        <v>2</v>
      </c>
      <c r="D742" s="2" t="s">
        <v>3</v>
      </c>
      <c r="E742" s="2" t="s">
        <v>4</v>
      </c>
      <c r="F742" s="2" t="s">
        <v>5</v>
      </c>
      <c r="G742" s="2" t="s">
        <v>6</v>
      </c>
    </row>
    <row r="743" spans="1:7" ht="21" customHeight="1">
      <c r="A743" s="3" t="s">
        <v>307</v>
      </c>
      <c r="B743" s="4" t="s">
        <v>308</v>
      </c>
      <c r="C743" s="3" t="s">
        <v>9</v>
      </c>
      <c r="D743" s="3" t="s">
        <v>30</v>
      </c>
      <c r="E743" s="5">
        <v>0.09</v>
      </c>
      <c r="F743" s="6">
        <v>21.22</v>
      </c>
      <c r="G743" s="6">
        <v>1.9</v>
      </c>
    </row>
    <row r="744" spans="1:7" ht="18" customHeight="1">
      <c r="A744" s="1"/>
      <c r="B744" s="1"/>
      <c r="C744" s="1"/>
      <c r="D744" s="1"/>
      <c r="E744" s="52" t="s">
        <v>37</v>
      </c>
      <c r="F744" s="52"/>
      <c r="G744" s="7">
        <v>1.9</v>
      </c>
    </row>
    <row r="745" spans="1:7" ht="15" customHeight="1">
      <c r="A745" s="1"/>
      <c r="B745" s="1"/>
      <c r="C745" s="1"/>
      <c r="D745" s="1"/>
      <c r="E745" s="53" t="s">
        <v>42</v>
      </c>
      <c r="F745" s="53"/>
      <c r="G745" s="8">
        <v>6.49</v>
      </c>
    </row>
    <row r="746" spans="1:7" ht="9.9499999999999993" customHeight="1">
      <c r="A746" s="1"/>
      <c r="B746" s="1"/>
      <c r="C746" s="1"/>
      <c r="D746" s="1"/>
      <c r="E746" s="55"/>
      <c r="F746" s="55"/>
      <c r="G746" s="55"/>
    </row>
    <row r="747" spans="1:7" ht="20.100000000000001" customHeight="1">
      <c r="A747" s="54" t="s">
        <v>309</v>
      </c>
      <c r="B747" s="54"/>
      <c r="C747" s="54"/>
      <c r="D747" s="54"/>
      <c r="E747" s="54"/>
      <c r="F747" s="54"/>
      <c r="G747" s="54"/>
    </row>
    <row r="748" spans="1:7" ht="15" customHeight="1">
      <c r="A748" s="51" t="s">
        <v>1</v>
      </c>
      <c r="B748" s="51"/>
      <c r="C748" s="2" t="s">
        <v>2</v>
      </c>
      <c r="D748" s="2" t="s">
        <v>3</v>
      </c>
      <c r="E748" s="2" t="s">
        <v>4</v>
      </c>
      <c r="F748" s="2" t="s">
        <v>5</v>
      </c>
      <c r="G748" s="2" t="s">
        <v>6</v>
      </c>
    </row>
    <row r="749" spans="1:7" ht="15" customHeight="1">
      <c r="A749" s="3" t="s">
        <v>310</v>
      </c>
      <c r="B749" s="4" t="s">
        <v>311</v>
      </c>
      <c r="C749" s="3" t="s">
        <v>9</v>
      </c>
      <c r="D749" s="3" t="s">
        <v>18</v>
      </c>
      <c r="E749" s="5">
        <v>1.29</v>
      </c>
      <c r="F749" s="6">
        <v>2.46</v>
      </c>
      <c r="G749" s="6">
        <v>3.17</v>
      </c>
    </row>
    <row r="750" spans="1:7" ht="29.1" customHeight="1">
      <c r="A750" s="3" t="s">
        <v>312</v>
      </c>
      <c r="B750" s="4" t="s">
        <v>313</v>
      </c>
      <c r="C750" s="3" t="s">
        <v>9</v>
      </c>
      <c r="D750" s="3" t="s">
        <v>21</v>
      </c>
      <c r="E750" s="5">
        <v>1</v>
      </c>
      <c r="F750" s="6">
        <v>82.16</v>
      </c>
      <c r="G750" s="6">
        <v>82.16</v>
      </c>
    </row>
    <row r="751" spans="1:7" ht="15" customHeight="1">
      <c r="A751" s="1"/>
      <c r="B751" s="1"/>
      <c r="C751" s="1"/>
      <c r="D751" s="1"/>
      <c r="E751" s="52" t="s">
        <v>26</v>
      </c>
      <c r="F751" s="52"/>
      <c r="G751" s="7">
        <v>85.33</v>
      </c>
    </row>
    <row r="752" spans="1:7" ht="15" customHeight="1">
      <c r="A752" s="51" t="s">
        <v>27</v>
      </c>
      <c r="B752" s="51"/>
      <c r="C752" s="2" t="s">
        <v>2</v>
      </c>
      <c r="D752" s="2" t="s">
        <v>3</v>
      </c>
      <c r="E752" s="2" t="s">
        <v>4</v>
      </c>
      <c r="F752" s="2" t="s">
        <v>5</v>
      </c>
      <c r="G752" s="2" t="s">
        <v>6</v>
      </c>
    </row>
    <row r="753" spans="1:7" ht="21" customHeight="1">
      <c r="A753" s="3" t="s">
        <v>314</v>
      </c>
      <c r="B753" s="4" t="s">
        <v>315</v>
      </c>
      <c r="C753" s="3" t="s">
        <v>9</v>
      </c>
      <c r="D753" s="3" t="s">
        <v>30</v>
      </c>
      <c r="E753" s="5">
        <v>0.54700000000000004</v>
      </c>
      <c r="F753" s="6">
        <v>29.54</v>
      </c>
      <c r="G753" s="6">
        <v>16.149999999999999</v>
      </c>
    </row>
    <row r="754" spans="1:7" ht="15" customHeight="1">
      <c r="A754" s="3" t="s">
        <v>35</v>
      </c>
      <c r="B754" s="4" t="s">
        <v>114</v>
      </c>
      <c r="C754" s="3" t="s">
        <v>9</v>
      </c>
      <c r="D754" s="3" t="s">
        <v>30</v>
      </c>
      <c r="E754" s="5">
        <v>0.27300000000000002</v>
      </c>
      <c r="F754" s="6">
        <v>20.92</v>
      </c>
      <c r="G754" s="6">
        <v>5.71</v>
      </c>
    </row>
    <row r="755" spans="1:7" ht="18" customHeight="1">
      <c r="A755" s="1"/>
      <c r="B755" s="1"/>
      <c r="C755" s="1"/>
      <c r="D755" s="1"/>
      <c r="E755" s="52" t="s">
        <v>37</v>
      </c>
      <c r="F755" s="52"/>
      <c r="G755" s="7">
        <v>21.86</v>
      </c>
    </row>
    <row r="756" spans="1:7" ht="15" customHeight="1">
      <c r="A756" s="1"/>
      <c r="B756" s="1"/>
      <c r="C756" s="1"/>
      <c r="D756" s="1"/>
      <c r="E756" s="53" t="s">
        <v>42</v>
      </c>
      <c r="F756" s="53"/>
      <c r="G756" s="8">
        <v>107.19</v>
      </c>
    </row>
    <row r="757" spans="1:7" ht="9.9499999999999993" customHeight="1">
      <c r="A757" s="1"/>
      <c r="B757" s="1"/>
      <c r="C757" s="1"/>
      <c r="D757" s="1"/>
      <c r="E757" s="55"/>
      <c r="F757" s="55"/>
      <c r="G757" s="55"/>
    </row>
    <row r="758" spans="1:7" ht="20.100000000000001" customHeight="1">
      <c r="A758" s="54" t="s">
        <v>316</v>
      </c>
      <c r="B758" s="54"/>
      <c r="C758" s="54"/>
      <c r="D758" s="54"/>
      <c r="E758" s="54"/>
      <c r="F758" s="54"/>
      <c r="G758" s="54"/>
    </row>
    <row r="759" spans="1:7" ht="15" customHeight="1">
      <c r="A759" s="51" t="s">
        <v>1</v>
      </c>
      <c r="B759" s="51"/>
      <c r="C759" s="2" t="s">
        <v>2</v>
      </c>
      <c r="D759" s="2" t="s">
        <v>3</v>
      </c>
      <c r="E759" s="2" t="s">
        <v>4</v>
      </c>
      <c r="F759" s="2" t="s">
        <v>5</v>
      </c>
      <c r="G759" s="2" t="s">
        <v>6</v>
      </c>
    </row>
    <row r="760" spans="1:7" ht="15" customHeight="1">
      <c r="A760" s="3" t="s">
        <v>317</v>
      </c>
      <c r="B760" s="4" t="s">
        <v>318</v>
      </c>
      <c r="C760" s="3" t="s">
        <v>9</v>
      </c>
      <c r="D760" s="3" t="s">
        <v>18</v>
      </c>
      <c r="E760" s="5">
        <v>10</v>
      </c>
      <c r="F760" s="6">
        <v>1.49</v>
      </c>
      <c r="G760" s="6">
        <v>14.9</v>
      </c>
    </row>
    <row r="761" spans="1:7" ht="29.1" customHeight="1">
      <c r="A761" s="3" t="s">
        <v>319</v>
      </c>
      <c r="B761" s="4" t="s">
        <v>320</v>
      </c>
      <c r="C761" s="3" t="s">
        <v>9</v>
      </c>
      <c r="D761" s="3" t="s">
        <v>13</v>
      </c>
      <c r="E761" s="5">
        <v>6.25</v>
      </c>
      <c r="F761" s="6">
        <v>16.96</v>
      </c>
      <c r="G761" s="6">
        <v>106</v>
      </c>
    </row>
    <row r="762" spans="1:7" ht="15" customHeight="1">
      <c r="A762" s="1"/>
      <c r="B762" s="1"/>
      <c r="C762" s="1"/>
      <c r="D762" s="1"/>
      <c r="E762" s="52" t="s">
        <v>26</v>
      </c>
      <c r="F762" s="52"/>
      <c r="G762" s="7">
        <v>120.9</v>
      </c>
    </row>
    <row r="763" spans="1:7" ht="15" customHeight="1">
      <c r="A763" s="51" t="s">
        <v>27</v>
      </c>
      <c r="B763" s="51"/>
      <c r="C763" s="2" t="s">
        <v>2</v>
      </c>
      <c r="D763" s="2" t="s">
        <v>3</v>
      </c>
      <c r="E763" s="2" t="s">
        <v>4</v>
      </c>
      <c r="F763" s="2" t="s">
        <v>5</v>
      </c>
      <c r="G763" s="2" t="s">
        <v>6</v>
      </c>
    </row>
    <row r="764" spans="1:7" ht="15" customHeight="1">
      <c r="A764" s="3" t="s">
        <v>33</v>
      </c>
      <c r="B764" s="4" t="s">
        <v>159</v>
      </c>
      <c r="C764" s="3" t="s">
        <v>9</v>
      </c>
      <c r="D764" s="3" t="s">
        <v>30</v>
      </c>
      <c r="E764" s="5">
        <v>1.2789999999999999</v>
      </c>
      <c r="F764" s="6">
        <v>29.68</v>
      </c>
      <c r="G764" s="6">
        <v>37.96</v>
      </c>
    </row>
    <row r="765" spans="1:7" ht="15" customHeight="1">
      <c r="A765" s="3" t="s">
        <v>35</v>
      </c>
      <c r="B765" s="4" t="s">
        <v>114</v>
      </c>
      <c r="C765" s="3" t="s">
        <v>9</v>
      </c>
      <c r="D765" s="3" t="s">
        <v>30</v>
      </c>
      <c r="E765" s="5">
        <v>2.5569999999999999</v>
      </c>
      <c r="F765" s="6">
        <v>20.92</v>
      </c>
      <c r="G765" s="6">
        <v>53.49</v>
      </c>
    </row>
    <row r="766" spans="1:7" ht="18" customHeight="1">
      <c r="A766" s="1"/>
      <c r="B766" s="1"/>
      <c r="C766" s="1"/>
      <c r="D766" s="1"/>
      <c r="E766" s="52" t="s">
        <v>37</v>
      </c>
      <c r="F766" s="52"/>
      <c r="G766" s="7">
        <v>91.45</v>
      </c>
    </row>
    <row r="767" spans="1:7" ht="15" customHeight="1">
      <c r="A767" s="1"/>
      <c r="B767" s="1"/>
      <c r="C767" s="1"/>
      <c r="D767" s="1"/>
      <c r="E767" s="53" t="s">
        <v>42</v>
      </c>
      <c r="F767" s="53"/>
      <c r="G767" s="8">
        <v>212.35</v>
      </c>
    </row>
    <row r="768" spans="1:7" ht="9.9499999999999993" customHeight="1">
      <c r="A768" s="1"/>
      <c r="B768" s="1"/>
      <c r="C768" s="1"/>
      <c r="D768" s="1"/>
      <c r="E768" s="55"/>
      <c r="F768" s="55"/>
      <c r="G768" s="55"/>
    </row>
    <row r="769" spans="1:7" ht="20.100000000000001" customHeight="1">
      <c r="A769" s="54" t="s">
        <v>321</v>
      </c>
      <c r="B769" s="54"/>
      <c r="C769" s="54"/>
      <c r="D769" s="54"/>
      <c r="E769" s="54"/>
      <c r="F769" s="54"/>
      <c r="G769" s="54"/>
    </row>
    <row r="770" spans="1:7" ht="15" customHeight="1">
      <c r="A770" s="51" t="s">
        <v>1</v>
      </c>
      <c r="B770" s="51"/>
      <c r="C770" s="2" t="s">
        <v>2</v>
      </c>
      <c r="D770" s="2" t="s">
        <v>3</v>
      </c>
      <c r="E770" s="2" t="s">
        <v>4</v>
      </c>
      <c r="F770" s="2" t="s">
        <v>5</v>
      </c>
      <c r="G770" s="2" t="s">
        <v>6</v>
      </c>
    </row>
    <row r="771" spans="1:7" ht="15" customHeight="1">
      <c r="A771" s="3" t="s">
        <v>317</v>
      </c>
      <c r="B771" s="4" t="s">
        <v>318</v>
      </c>
      <c r="C771" s="3" t="s">
        <v>9</v>
      </c>
      <c r="D771" s="3" t="s">
        <v>18</v>
      </c>
      <c r="E771" s="5">
        <v>10</v>
      </c>
      <c r="F771" s="6">
        <v>1.49</v>
      </c>
      <c r="G771" s="6">
        <v>14.9</v>
      </c>
    </row>
    <row r="772" spans="1:7" ht="29.1" customHeight="1">
      <c r="A772" s="3" t="s">
        <v>319</v>
      </c>
      <c r="B772" s="4" t="s">
        <v>320</v>
      </c>
      <c r="C772" s="3" t="s">
        <v>9</v>
      </c>
      <c r="D772" s="3" t="s">
        <v>13</v>
      </c>
      <c r="E772" s="5">
        <v>6.25</v>
      </c>
      <c r="F772" s="6">
        <v>16.96</v>
      </c>
      <c r="G772" s="6">
        <v>106</v>
      </c>
    </row>
    <row r="773" spans="1:7" ht="15" customHeight="1">
      <c r="A773" s="1"/>
      <c r="B773" s="1"/>
      <c r="C773" s="1"/>
      <c r="D773" s="1"/>
      <c r="E773" s="52" t="s">
        <v>26</v>
      </c>
      <c r="F773" s="52"/>
      <c r="G773" s="7">
        <v>120.9</v>
      </c>
    </row>
    <row r="774" spans="1:7" ht="15" customHeight="1">
      <c r="A774" s="51" t="s">
        <v>27</v>
      </c>
      <c r="B774" s="51"/>
      <c r="C774" s="2" t="s">
        <v>2</v>
      </c>
      <c r="D774" s="2" t="s">
        <v>3</v>
      </c>
      <c r="E774" s="2" t="s">
        <v>4</v>
      </c>
      <c r="F774" s="2" t="s">
        <v>5</v>
      </c>
      <c r="G774" s="2" t="s">
        <v>6</v>
      </c>
    </row>
    <row r="775" spans="1:7" ht="15" customHeight="1">
      <c r="A775" s="3" t="s">
        <v>33</v>
      </c>
      <c r="B775" s="4" t="s">
        <v>159</v>
      </c>
      <c r="C775" s="3" t="s">
        <v>9</v>
      </c>
      <c r="D775" s="3" t="s">
        <v>30</v>
      </c>
      <c r="E775" s="5">
        <v>1.2789999999999999</v>
      </c>
      <c r="F775" s="6">
        <v>29.68</v>
      </c>
      <c r="G775" s="6">
        <v>37.96</v>
      </c>
    </row>
    <row r="776" spans="1:7" ht="15" customHeight="1">
      <c r="A776" s="3" t="s">
        <v>35</v>
      </c>
      <c r="B776" s="4" t="s">
        <v>114</v>
      </c>
      <c r="C776" s="3" t="s">
        <v>9</v>
      </c>
      <c r="D776" s="3" t="s">
        <v>30</v>
      </c>
      <c r="E776" s="5">
        <v>2.5569999999999999</v>
      </c>
      <c r="F776" s="6">
        <v>20.92</v>
      </c>
      <c r="G776" s="6">
        <v>53.49</v>
      </c>
    </row>
    <row r="777" spans="1:7" ht="18" customHeight="1">
      <c r="A777" s="1"/>
      <c r="B777" s="1"/>
      <c r="C777" s="1"/>
      <c r="D777" s="1"/>
      <c r="E777" s="52" t="s">
        <v>37</v>
      </c>
      <c r="F777" s="52"/>
      <c r="G777" s="7">
        <v>91.45</v>
      </c>
    </row>
    <row r="778" spans="1:7" ht="15" customHeight="1">
      <c r="A778" s="1"/>
      <c r="B778" s="1"/>
      <c r="C778" s="1"/>
      <c r="D778" s="1"/>
      <c r="E778" s="53" t="s">
        <v>42</v>
      </c>
      <c r="F778" s="53"/>
      <c r="G778" s="8">
        <v>212.35</v>
      </c>
    </row>
    <row r="779" spans="1:7" ht="9.9499999999999993" customHeight="1">
      <c r="A779" s="1"/>
      <c r="B779" s="1"/>
      <c r="C779" s="1"/>
      <c r="D779" s="1"/>
      <c r="E779" s="55"/>
      <c r="F779" s="55"/>
      <c r="G779" s="55"/>
    </row>
    <row r="780" spans="1:7" ht="20.100000000000001" customHeight="1">
      <c r="A780" s="54" t="s">
        <v>322</v>
      </c>
      <c r="B780" s="54"/>
      <c r="C780" s="54"/>
      <c r="D780" s="54"/>
      <c r="E780" s="54"/>
      <c r="F780" s="54"/>
      <c r="G780" s="54"/>
    </row>
    <row r="781" spans="1:7" ht="15" customHeight="1">
      <c r="A781" s="51" t="s">
        <v>71</v>
      </c>
      <c r="B781" s="51"/>
      <c r="C781" s="2" t="s">
        <v>2</v>
      </c>
      <c r="D781" s="2" t="s">
        <v>3</v>
      </c>
      <c r="E781" s="2" t="s">
        <v>4</v>
      </c>
      <c r="F781" s="2" t="s">
        <v>5</v>
      </c>
      <c r="G781" s="2" t="s">
        <v>6</v>
      </c>
    </row>
    <row r="782" spans="1:7" ht="45.95" customHeight="1">
      <c r="A782" s="3" t="s">
        <v>323</v>
      </c>
      <c r="B782" s="4" t="s">
        <v>324</v>
      </c>
      <c r="C782" s="3" t="s">
        <v>9</v>
      </c>
      <c r="D782" s="3" t="s">
        <v>77</v>
      </c>
      <c r="E782" s="5">
        <v>1.9E-2</v>
      </c>
      <c r="F782" s="6">
        <v>143.66999999999999</v>
      </c>
      <c r="G782" s="6">
        <v>2.72</v>
      </c>
    </row>
    <row r="783" spans="1:7" ht="18" customHeight="1">
      <c r="A783" s="1"/>
      <c r="B783" s="1"/>
      <c r="C783" s="1"/>
      <c r="D783" s="1"/>
      <c r="E783" s="52" t="s">
        <v>78</v>
      </c>
      <c r="F783" s="52"/>
      <c r="G783" s="7">
        <v>2.72</v>
      </c>
    </row>
    <row r="784" spans="1:7" ht="15" customHeight="1">
      <c r="A784" s="51" t="s">
        <v>1</v>
      </c>
      <c r="B784" s="51"/>
      <c r="C784" s="2" t="s">
        <v>2</v>
      </c>
      <c r="D784" s="2" t="s">
        <v>3</v>
      </c>
      <c r="E784" s="2" t="s">
        <v>4</v>
      </c>
      <c r="F784" s="2" t="s">
        <v>5</v>
      </c>
      <c r="G784" s="2" t="s">
        <v>6</v>
      </c>
    </row>
    <row r="785" spans="1:7" ht="21" customHeight="1">
      <c r="A785" s="3" t="s">
        <v>325</v>
      </c>
      <c r="B785" s="4" t="s">
        <v>326</v>
      </c>
      <c r="C785" s="3" t="s">
        <v>9</v>
      </c>
      <c r="D785" s="3" t="s">
        <v>10</v>
      </c>
      <c r="E785" s="5">
        <v>1.25</v>
      </c>
      <c r="F785" s="6">
        <v>151.96</v>
      </c>
      <c r="G785" s="6">
        <v>189.95</v>
      </c>
    </row>
    <row r="786" spans="1:7" ht="15" customHeight="1">
      <c r="A786" s="1"/>
      <c r="B786" s="1"/>
      <c r="C786" s="1"/>
      <c r="D786" s="1"/>
      <c r="E786" s="52" t="s">
        <v>26</v>
      </c>
      <c r="F786" s="52"/>
      <c r="G786" s="7">
        <v>189.95</v>
      </c>
    </row>
    <row r="787" spans="1:7" ht="15" customHeight="1">
      <c r="A787" s="51" t="s">
        <v>27</v>
      </c>
      <c r="B787" s="51"/>
      <c r="C787" s="2" t="s">
        <v>2</v>
      </c>
      <c r="D787" s="2" t="s">
        <v>3</v>
      </c>
      <c r="E787" s="2" t="s">
        <v>4</v>
      </c>
      <c r="F787" s="2" t="s">
        <v>5</v>
      </c>
      <c r="G787" s="2" t="s">
        <v>6</v>
      </c>
    </row>
    <row r="788" spans="1:7" ht="15" customHeight="1">
      <c r="A788" s="3" t="s">
        <v>35</v>
      </c>
      <c r="B788" s="4" t="s">
        <v>114</v>
      </c>
      <c r="C788" s="3" t="s">
        <v>9</v>
      </c>
      <c r="D788" s="3" t="s">
        <v>30</v>
      </c>
      <c r="E788" s="5">
        <v>3.1699999999999999E-2</v>
      </c>
      <c r="F788" s="6">
        <v>20.92</v>
      </c>
      <c r="G788" s="6">
        <v>0.66</v>
      </c>
    </row>
    <row r="789" spans="1:7" ht="18" customHeight="1">
      <c r="A789" s="1"/>
      <c r="B789" s="1"/>
      <c r="C789" s="1"/>
      <c r="D789" s="1"/>
      <c r="E789" s="52" t="s">
        <v>37</v>
      </c>
      <c r="F789" s="52"/>
      <c r="G789" s="7">
        <v>0.66</v>
      </c>
    </row>
    <row r="790" spans="1:7" ht="15" customHeight="1">
      <c r="A790" s="1"/>
      <c r="B790" s="1"/>
      <c r="C790" s="1"/>
      <c r="D790" s="1"/>
      <c r="E790" s="53" t="s">
        <v>42</v>
      </c>
      <c r="F790" s="53"/>
      <c r="G790" s="8">
        <v>193.33</v>
      </c>
    </row>
    <row r="791" spans="1:7" ht="9.9499999999999993" customHeight="1">
      <c r="A791" s="1"/>
      <c r="B791" s="1"/>
      <c r="C791" s="1"/>
      <c r="D791" s="1"/>
      <c r="E791" s="55"/>
      <c r="F791" s="55"/>
      <c r="G791" s="55"/>
    </row>
    <row r="792" spans="1:7" ht="20.100000000000001" customHeight="1">
      <c r="A792" s="54" t="s">
        <v>327</v>
      </c>
      <c r="B792" s="54"/>
      <c r="C792" s="54"/>
      <c r="D792" s="54"/>
      <c r="E792" s="54"/>
      <c r="F792" s="54"/>
      <c r="G792" s="54"/>
    </row>
    <row r="793" spans="1:7" ht="15" customHeight="1">
      <c r="A793" s="51" t="s">
        <v>1</v>
      </c>
      <c r="B793" s="51"/>
      <c r="C793" s="2" t="s">
        <v>2</v>
      </c>
      <c r="D793" s="2" t="s">
        <v>3</v>
      </c>
      <c r="E793" s="2" t="s">
        <v>4</v>
      </c>
      <c r="F793" s="2" t="s">
        <v>5</v>
      </c>
      <c r="G793" s="2" t="s">
        <v>6</v>
      </c>
    </row>
    <row r="794" spans="1:7" ht="15" customHeight="1">
      <c r="A794" s="3" t="s">
        <v>328</v>
      </c>
      <c r="B794" s="4" t="s">
        <v>329</v>
      </c>
      <c r="C794" s="3" t="s">
        <v>9</v>
      </c>
      <c r="D794" s="3" t="s">
        <v>296</v>
      </c>
      <c r="E794" s="5">
        <v>0.22850000000000001</v>
      </c>
      <c r="F794" s="6">
        <v>32.479999999999997</v>
      </c>
      <c r="G794" s="6">
        <v>7.42</v>
      </c>
    </row>
    <row r="795" spans="1:7" ht="15" customHeight="1">
      <c r="A795" s="1"/>
      <c r="B795" s="1"/>
      <c r="C795" s="1"/>
      <c r="D795" s="1"/>
      <c r="E795" s="52" t="s">
        <v>26</v>
      </c>
      <c r="F795" s="52"/>
      <c r="G795" s="7">
        <v>7.42</v>
      </c>
    </row>
    <row r="796" spans="1:7" ht="15" customHeight="1">
      <c r="A796" s="51" t="s">
        <v>27</v>
      </c>
      <c r="B796" s="51"/>
      <c r="C796" s="2" t="s">
        <v>2</v>
      </c>
      <c r="D796" s="2" t="s">
        <v>3</v>
      </c>
      <c r="E796" s="2" t="s">
        <v>4</v>
      </c>
      <c r="F796" s="2" t="s">
        <v>5</v>
      </c>
      <c r="G796" s="2" t="s">
        <v>6</v>
      </c>
    </row>
    <row r="797" spans="1:7" ht="15" customHeight="1">
      <c r="A797" s="3" t="s">
        <v>330</v>
      </c>
      <c r="B797" s="4" t="s">
        <v>331</v>
      </c>
      <c r="C797" s="3" t="s">
        <v>9</v>
      </c>
      <c r="D797" s="3" t="s">
        <v>30</v>
      </c>
      <c r="E797" s="5">
        <v>0.16309999999999999</v>
      </c>
      <c r="F797" s="6">
        <v>31.35</v>
      </c>
      <c r="G797" s="6">
        <v>5.1100000000000003</v>
      </c>
    </row>
    <row r="798" spans="1:7" ht="15" customHeight="1">
      <c r="A798" s="3" t="s">
        <v>35</v>
      </c>
      <c r="B798" s="4" t="s">
        <v>114</v>
      </c>
      <c r="C798" s="3" t="s">
        <v>9</v>
      </c>
      <c r="D798" s="3" t="s">
        <v>30</v>
      </c>
      <c r="E798" s="5">
        <v>5.4399999999999997E-2</v>
      </c>
      <c r="F798" s="6">
        <v>20.92</v>
      </c>
      <c r="G798" s="6">
        <v>1.1299999999999999</v>
      </c>
    </row>
    <row r="799" spans="1:7" ht="18" customHeight="1">
      <c r="A799" s="1"/>
      <c r="B799" s="1"/>
      <c r="C799" s="1"/>
      <c r="D799" s="1"/>
      <c r="E799" s="52" t="s">
        <v>37</v>
      </c>
      <c r="F799" s="52"/>
      <c r="G799" s="7">
        <v>6.24</v>
      </c>
    </row>
    <row r="800" spans="1:7" ht="15" customHeight="1">
      <c r="A800" s="1"/>
      <c r="B800" s="1"/>
      <c r="C800" s="1"/>
      <c r="D800" s="1"/>
      <c r="E800" s="53" t="s">
        <v>42</v>
      </c>
      <c r="F800" s="53"/>
      <c r="G800" s="8">
        <v>13.66</v>
      </c>
    </row>
    <row r="801" spans="1:7" ht="9.9499999999999993" customHeight="1">
      <c r="A801" s="1"/>
      <c r="B801" s="1"/>
      <c r="C801" s="1"/>
      <c r="D801" s="1"/>
      <c r="E801" s="55"/>
      <c r="F801" s="55"/>
      <c r="G801" s="55"/>
    </row>
    <row r="802" spans="1:7" ht="20.100000000000001" customHeight="1">
      <c r="A802" s="54" t="s">
        <v>332</v>
      </c>
      <c r="B802" s="54"/>
      <c r="C802" s="54"/>
      <c r="D802" s="54"/>
      <c r="E802" s="54"/>
      <c r="F802" s="54"/>
      <c r="G802" s="54"/>
    </row>
    <row r="803" spans="1:7" ht="15" customHeight="1">
      <c r="A803" s="51" t="s">
        <v>1</v>
      </c>
      <c r="B803" s="51"/>
      <c r="C803" s="2" t="s">
        <v>2</v>
      </c>
      <c r="D803" s="2" t="s">
        <v>3</v>
      </c>
      <c r="E803" s="2" t="s">
        <v>4</v>
      </c>
      <c r="F803" s="2" t="s">
        <v>5</v>
      </c>
      <c r="G803" s="2" t="s">
        <v>6</v>
      </c>
    </row>
    <row r="804" spans="1:7" ht="15" customHeight="1">
      <c r="A804" s="3" t="s">
        <v>333</v>
      </c>
      <c r="B804" s="4" t="s">
        <v>334</v>
      </c>
      <c r="C804" s="3" t="s">
        <v>9</v>
      </c>
      <c r="D804" s="3" t="s">
        <v>296</v>
      </c>
      <c r="E804" s="5">
        <v>1.4E-2</v>
      </c>
      <c r="F804" s="6">
        <v>23.46</v>
      </c>
      <c r="G804" s="6">
        <v>0.32</v>
      </c>
    </row>
    <row r="805" spans="1:7" ht="15" customHeight="1">
      <c r="A805" s="3" t="s">
        <v>335</v>
      </c>
      <c r="B805" s="4" t="s">
        <v>336</v>
      </c>
      <c r="C805" s="3" t="s">
        <v>9</v>
      </c>
      <c r="D805" s="3" t="s">
        <v>296</v>
      </c>
      <c r="E805" s="5">
        <v>0.14030000000000001</v>
      </c>
      <c r="F805" s="6">
        <v>41.25</v>
      </c>
      <c r="G805" s="6">
        <v>5.78</v>
      </c>
    </row>
    <row r="806" spans="1:7" ht="15" customHeight="1">
      <c r="A806" s="1"/>
      <c r="B806" s="1"/>
      <c r="C806" s="1"/>
      <c r="D806" s="1"/>
      <c r="E806" s="52" t="s">
        <v>26</v>
      </c>
      <c r="F806" s="52"/>
      <c r="G806" s="7">
        <v>6.1</v>
      </c>
    </row>
    <row r="807" spans="1:7" ht="15" customHeight="1">
      <c r="A807" s="51" t="s">
        <v>27</v>
      </c>
      <c r="B807" s="51"/>
      <c r="C807" s="2" t="s">
        <v>2</v>
      </c>
      <c r="D807" s="2" t="s">
        <v>3</v>
      </c>
      <c r="E807" s="2" t="s">
        <v>4</v>
      </c>
      <c r="F807" s="2" t="s">
        <v>5</v>
      </c>
      <c r="G807" s="2" t="s">
        <v>6</v>
      </c>
    </row>
    <row r="808" spans="1:7" ht="15" customHeight="1">
      <c r="A808" s="3" t="s">
        <v>330</v>
      </c>
      <c r="B808" s="4" t="s">
        <v>331</v>
      </c>
      <c r="C808" s="3" t="s">
        <v>9</v>
      </c>
      <c r="D808" s="3" t="s">
        <v>30</v>
      </c>
      <c r="E808" s="5">
        <v>0.3805</v>
      </c>
      <c r="F808" s="6">
        <v>31.35</v>
      </c>
      <c r="G808" s="6">
        <v>11.92</v>
      </c>
    </row>
    <row r="809" spans="1:7" ht="18" customHeight="1">
      <c r="A809" s="1"/>
      <c r="B809" s="1"/>
      <c r="C809" s="1"/>
      <c r="D809" s="1"/>
      <c r="E809" s="52" t="s">
        <v>37</v>
      </c>
      <c r="F809" s="52"/>
      <c r="G809" s="7">
        <v>11.92</v>
      </c>
    </row>
    <row r="810" spans="1:7" ht="15" customHeight="1">
      <c r="A810" s="1"/>
      <c r="B810" s="1"/>
      <c r="C810" s="1"/>
      <c r="D810" s="1"/>
      <c r="E810" s="53" t="s">
        <v>42</v>
      </c>
      <c r="F810" s="53"/>
      <c r="G810" s="8">
        <v>18.02</v>
      </c>
    </row>
    <row r="811" spans="1:7" ht="9.9499999999999993" customHeight="1">
      <c r="A811" s="1"/>
      <c r="B811" s="1"/>
      <c r="C811" s="1"/>
      <c r="D811" s="1"/>
      <c r="E811" s="55"/>
      <c r="F811" s="55"/>
      <c r="G811" s="55"/>
    </row>
    <row r="812" spans="1:7" ht="20.100000000000001" customHeight="1">
      <c r="A812" s="54" t="s">
        <v>337</v>
      </c>
      <c r="B812" s="54"/>
      <c r="C812" s="54"/>
      <c r="D812" s="54"/>
      <c r="E812" s="54"/>
      <c r="F812" s="54"/>
      <c r="G812" s="54"/>
    </row>
    <row r="813" spans="1:7" ht="15" customHeight="1">
      <c r="A813" s="51" t="s">
        <v>1</v>
      </c>
      <c r="B813" s="51"/>
      <c r="C813" s="2" t="s">
        <v>2</v>
      </c>
      <c r="D813" s="2" t="s">
        <v>3</v>
      </c>
      <c r="E813" s="2" t="s">
        <v>4</v>
      </c>
      <c r="F813" s="2" t="s">
        <v>5</v>
      </c>
      <c r="G813" s="2" t="s">
        <v>6</v>
      </c>
    </row>
    <row r="814" spans="1:7" ht="15" customHeight="1">
      <c r="A814" s="3" t="s">
        <v>338</v>
      </c>
      <c r="B814" s="4" t="s">
        <v>339</v>
      </c>
      <c r="C814" s="3" t="s">
        <v>9</v>
      </c>
      <c r="D814" s="3" t="s">
        <v>296</v>
      </c>
      <c r="E814" s="5">
        <v>6.4000000000000001E-2</v>
      </c>
      <c r="F814" s="6">
        <v>53.47</v>
      </c>
      <c r="G814" s="6">
        <v>3.42</v>
      </c>
    </row>
    <row r="815" spans="1:7" ht="21" customHeight="1">
      <c r="A815" s="3" t="s">
        <v>340</v>
      </c>
      <c r="B815" s="4" t="s">
        <v>341</v>
      </c>
      <c r="C815" s="3" t="s">
        <v>9</v>
      </c>
      <c r="D815" s="3" t="s">
        <v>13</v>
      </c>
      <c r="E815" s="5">
        <v>1.5</v>
      </c>
      <c r="F815" s="6">
        <v>0.88</v>
      </c>
      <c r="G815" s="6">
        <v>1.32</v>
      </c>
    </row>
    <row r="816" spans="1:7" ht="15" customHeight="1">
      <c r="A816" s="3" t="s">
        <v>342</v>
      </c>
      <c r="B816" s="4" t="s">
        <v>343</v>
      </c>
      <c r="C816" s="3" t="s">
        <v>9</v>
      </c>
      <c r="D816" s="3" t="s">
        <v>296</v>
      </c>
      <c r="E816" s="5">
        <v>0.3</v>
      </c>
      <c r="F816" s="6">
        <v>11.77</v>
      </c>
      <c r="G816" s="6">
        <v>3.53</v>
      </c>
    </row>
    <row r="817" spans="1:7" ht="15" customHeight="1">
      <c r="A817" s="3" t="s">
        <v>344</v>
      </c>
      <c r="B817" s="4" t="s">
        <v>345</v>
      </c>
      <c r="C817" s="3" t="s">
        <v>9</v>
      </c>
      <c r="D817" s="3" t="s">
        <v>296</v>
      </c>
      <c r="E817" s="5">
        <v>0.32200000000000001</v>
      </c>
      <c r="F817" s="6">
        <v>82.4</v>
      </c>
      <c r="G817" s="6">
        <v>26.53</v>
      </c>
    </row>
    <row r="818" spans="1:7" ht="15" customHeight="1">
      <c r="A818" s="1"/>
      <c r="B818" s="1"/>
      <c r="C818" s="1"/>
      <c r="D818" s="1"/>
      <c r="E818" s="52" t="s">
        <v>26</v>
      </c>
      <c r="F818" s="52"/>
      <c r="G818" s="7">
        <v>34.799999999999997</v>
      </c>
    </row>
    <row r="819" spans="1:7" ht="15" customHeight="1">
      <c r="A819" s="51" t="s">
        <v>27</v>
      </c>
      <c r="B819" s="51"/>
      <c r="C819" s="2" t="s">
        <v>2</v>
      </c>
      <c r="D819" s="2" t="s">
        <v>3</v>
      </c>
      <c r="E819" s="2" t="s">
        <v>4</v>
      </c>
      <c r="F819" s="2" t="s">
        <v>5</v>
      </c>
      <c r="G819" s="2" t="s">
        <v>6</v>
      </c>
    </row>
    <row r="820" spans="1:7" ht="15" customHeight="1">
      <c r="A820" s="3" t="s">
        <v>330</v>
      </c>
      <c r="B820" s="4" t="s">
        <v>331</v>
      </c>
      <c r="C820" s="3" t="s">
        <v>9</v>
      </c>
      <c r="D820" s="3" t="s">
        <v>30</v>
      </c>
      <c r="E820" s="5">
        <v>1.9</v>
      </c>
      <c r="F820" s="6">
        <v>31.35</v>
      </c>
      <c r="G820" s="6">
        <v>59.56</v>
      </c>
    </row>
    <row r="821" spans="1:7" ht="15" customHeight="1">
      <c r="A821" s="3" t="s">
        <v>35</v>
      </c>
      <c r="B821" s="4" t="s">
        <v>114</v>
      </c>
      <c r="C821" s="3" t="s">
        <v>9</v>
      </c>
      <c r="D821" s="3" t="s">
        <v>30</v>
      </c>
      <c r="E821" s="5">
        <v>1.9</v>
      </c>
      <c r="F821" s="6">
        <v>20.92</v>
      </c>
      <c r="G821" s="6">
        <v>39.74</v>
      </c>
    </row>
    <row r="822" spans="1:7" ht="18" customHeight="1">
      <c r="A822" s="1"/>
      <c r="B822" s="1"/>
      <c r="C822" s="1"/>
      <c r="D822" s="1"/>
      <c r="E822" s="52" t="s">
        <v>37</v>
      </c>
      <c r="F822" s="52"/>
      <c r="G822" s="7">
        <v>99.3</v>
      </c>
    </row>
    <row r="823" spans="1:7" ht="15" customHeight="1">
      <c r="A823" s="1"/>
      <c r="B823" s="1"/>
      <c r="C823" s="1"/>
      <c r="D823" s="1"/>
      <c r="E823" s="53" t="s">
        <v>42</v>
      </c>
      <c r="F823" s="53"/>
      <c r="G823" s="8">
        <v>134.1</v>
      </c>
    </row>
    <row r="824" spans="1:7" ht="9.9499999999999993" customHeight="1">
      <c r="A824" s="1"/>
      <c r="B824" s="1"/>
      <c r="C824" s="1"/>
      <c r="D824" s="1"/>
      <c r="E824" s="55"/>
      <c r="F824" s="55"/>
      <c r="G824" s="55"/>
    </row>
    <row r="825" spans="1:7" ht="20.100000000000001" customHeight="1">
      <c r="A825" s="54" t="s">
        <v>346</v>
      </c>
      <c r="B825" s="54"/>
      <c r="C825" s="54"/>
      <c r="D825" s="54"/>
      <c r="E825" s="54"/>
      <c r="F825" s="54"/>
      <c r="G825" s="54"/>
    </row>
    <row r="826" spans="1:7" ht="15" customHeight="1">
      <c r="A826" s="51" t="s">
        <v>1</v>
      </c>
      <c r="B826" s="51"/>
      <c r="C826" s="2" t="s">
        <v>2</v>
      </c>
      <c r="D826" s="2" t="s">
        <v>3</v>
      </c>
      <c r="E826" s="2" t="s">
        <v>4</v>
      </c>
      <c r="F826" s="2" t="s">
        <v>5</v>
      </c>
      <c r="G826" s="2" t="s">
        <v>6</v>
      </c>
    </row>
    <row r="827" spans="1:7" ht="15" customHeight="1">
      <c r="A827" s="3" t="s">
        <v>347</v>
      </c>
      <c r="B827" s="4" t="s">
        <v>348</v>
      </c>
      <c r="C827" s="3" t="s">
        <v>9</v>
      </c>
      <c r="D827" s="3" t="s">
        <v>13</v>
      </c>
      <c r="E827" s="5">
        <v>1.8800000000000001E-2</v>
      </c>
      <c r="F827" s="6">
        <v>69.25</v>
      </c>
      <c r="G827" s="6">
        <v>1.3</v>
      </c>
    </row>
    <row r="828" spans="1:7" ht="21" customHeight="1">
      <c r="A828" s="3" t="s">
        <v>349</v>
      </c>
      <c r="B828" s="4" t="s">
        <v>350</v>
      </c>
      <c r="C828" s="3" t="s">
        <v>9</v>
      </c>
      <c r="D828" s="3" t="s">
        <v>13</v>
      </c>
      <c r="E828" s="5">
        <v>1</v>
      </c>
      <c r="F828" s="6">
        <v>7.55</v>
      </c>
      <c r="G828" s="6">
        <v>7.55</v>
      </c>
    </row>
    <row r="829" spans="1:7" ht="15" customHeight="1">
      <c r="A829" s="3" t="s">
        <v>351</v>
      </c>
      <c r="B829" s="4" t="s">
        <v>352</v>
      </c>
      <c r="C829" s="3" t="s">
        <v>9</v>
      </c>
      <c r="D829" s="3" t="s">
        <v>13</v>
      </c>
      <c r="E829" s="5">
        <v>2.06E-2</v>
      </c>
      <c r="F829" s="6">
        <v>1.97</v>
      </c>
      <c r="G829" s="6">
        <v>0.04</v>
      </c>
    </row>
    <row r="830" spans="1:7" ht="21" customHeight="1">
      <c r="A830" s="3" t="s">
        <v>353</v>
      </c>
      <c r="B830" s="4" t="s">
        <v>354</v>
      </c>
      <c r="C830" s="3" t="s">
        <v>9</v>
      </c>
      <c r="D830" s="3" t="s">
        <v>13</v>
      </c>
      <c r="E830" s="5">
        <v>2.5999999999999999E-2</v>
      </c>
      <c r="F830" s="6">
        <v>78.45</v>
      </c>
      <c r="G830" s="6">
        <v>2.0299999999999998</v>
      </c>
    </row>
    <row r="831" spans="1:7" ht="15" customHeight="1">
      <c r="A831" s="1"/>
      <c r="B831" s="1"/>
      <c r="C831" s="1"/>
      <c r="D831" s="1"/>
      <c r="E831" s="52" t="s">
        <v>26</v>
      </c>
      <c r="F831" s="52"/>
      <c r="G831" s="7">
        <v>10.92</v>
      </c>
    </row>
    <row r="832" spans="1:7" ht="15" customHeight="1">
      <c r="A832" s="51" t="s">
        <v>27</v>
      </c>
      <c r="B832" s="51"/>
      <c r="C832" s="2" t="s">
        <v>2</v>
      </c>
      <c r="D832" s="2" t="s">
        <v>3</v>
      </c>
      <c r="E832" s="2" t="s">
        <v>4</v>
      </c>
      <c r="F832" s="2" t="s">
        <v>5</v>
      </c>
      <c r="G832" s="2" t="s">
        <v>6</v>
      </c>
    </row>
    <row r="833" spans="1:7" ht="21" customHeight="1">
      <c r="A833" s="3" t="s">
        <v>28</v>
      </c>
      <c r="B833" s="4" t="s">
        <v>355</v>
      </c>
      <c r="C833" s="3" t="s">
        <v>9</v>
      </c>
      <c r="D833" s="3" t="s">
        <v>30</v>
      </c>
      <c r="E833" s="5">
        <v>9.2399999999999996E-2</v>
      </c>
      <c r="F833" s="6">
        <v>20.62</v>
      </c>
      <c r="G833" s="6">
        <v>1.9</v>
      </c>
    </row>
    <row r="834" spans="1:7" ht="21" customHeight="1">
      <c r="A834" s="3" t="s">
        <v>31</v>
      </c>
      <c r="B834" s="4" t="s">
        <v>356</v>
      </c>
      <c r="C834" s="3" t="s">
        <v>9</v>
      </c>
      <c r="D834" s="3" t="s">
        <v>30</v>
      </c>
      <c r="E834" s="5">
        <v>9.2399999999999996E-2</v>
      </c>
      <c r="F834" s="6">
        <v>28.96</v>
      </c>
      <c r="G834" s="6">
        <v>2.67</v>
      </c>
    </row>
    <row r="835" spans="1:7" ht="18" customHeight="1">
      <c r="A835" s="1"/>
      <c r="B835" s="1"/>
      <c r="C835" s="1"/>
      <c r="D835" s="1"/>
      <c r="E835" s="52" t="s">
        <v>37</v>
      </c>
      <c r="F835" s="52"/>
      <c r="G835" s="7">
        <v>4.57</v>
      </c>
    </row>
    <row r="836" spans="1:7" ht="15" customHeight="1">
      <c r="A836" s="1"/>
      <c r="B836" s="1"/>
      <c r="C836" s="1"/>
      <c r="D836" s="1"/>
      <c r="E836" s="53" t="s">
        <v>42</v>
      </c>
      <c r="F836" s="53"/>
      <c r="G836" s="8">
        <v>15.49</v>
      </c>
    </row>
    <row r="837" spans="1:7" ht="9.9499999999999993" customHeight="1">
      <c r="A837" s="1"/>
      <c r="B837" s="1"/>
      <c r="C837" s="1"/>
      <c r="D837" s="1"/>
      <c r="E837" s="55"/>
      <c r="F837" s="55"/>
      <c r="G837" s="55"/>
    </row>
    <row r="838" spans="1:7" ht="20.100000000000001" customHeight="1">
      <c r="A838" s="54" t="s">
        <v>357</v>
      </c>
      <c r="B838" s="54"/>
      <c r="C838" s="54"/>
      <c r="D838" s="54"/>
      <c r="E838" s="54"/>
      <c r="F838" s="54"/>
      <c r="G838" s="54"/>
    </row>
    <row r="839" spans="1:7" ht="15" customHeight="1">
      <c r="A839" s="51" t="s">
        <v>1</v>
      </c>
      <c r="B839" s="51"/>
      <c r="C839" s="2" t="s">
        <v>2</v>
      </c>
      <c r="D839" s="2" t="s">
        <v>3</v>
      </c>
      <c r="E839" s="2" t="s">
        <v>4</v>
      </c>
      <c r="F839" s="2" t="s">
        <v>5</v>
      </c>
      <c r="G839" s="2" t="s">
        <v>6</v>
      </c>
    </row>
    <row r="840" spans="1:7" ht="15" customHeight="1">
      <c r="A840" s="3" t="s">
        <v>347</v>
      </c>
      <c r="B840" s="4" t="s">
        <v>348</v>
      </c>
      <c r="C840" s="3" t="s">
        <v>9</v>
      </c>
      <c r="D840" s="3" t="s">
        <v>13</v>
      </c>
      <c r="E840" s="5">
        <v>1.8800000000000001E-2</v>
      </c>
      <c r="F840" s="6">
        <v>69.25</v>
      </c>
      <c r="G840" s="6">
        <v>1.3</v>
      </c>
    </row>
    <row r="841" spans="1:7" ht="21" customHeight="1">
      <c r="A841" s="3" t="s">
        <v>349</v>
      </c>
      <c r="B841" s="4" t="s">
        <v>350</v>
      </c>
      <c r="C841" s="3" t="s">
        <v>9</v>
      </c>
      <c r="D841" s="3" t="s">
        <v>13</v>
      </c>
      <c r="E841" s="5">
        <v>1</v>
      </c>
      <c r="F841" s="6">
        <v>7.55</v>
      </c>
      <c r="G841" s="6">
        <v>7.55</v>
      </c>
    </row>
    <row r="842" spans="1:7" ht="15" customHeight="1">
      <c r="A842" s="3" t="s">
        <v>351</v>
      </c>
      <c r="B842" s="4" t="s">
        <v>352</v>
      </c>
      <c r="C842" s="3" t="s">
        <v>9</v>
      </c>
      <c r="D842" s="3" t="s">
        <v>13</v>
      </c>
      <c r="E842" s="5">
        <v>2.06E-2</v>
      </c>
      <c r="F842" s="6">
        <v>1.97</v>
      </c>
      <c r="G842" s="6">
        <v>0.04</v>
      </c>
    </row>
    <row r="843" spans="1:7" ht="21" customHeight="1">
      <c r="A843" s="3" t="s">
        <v>353</v>
      </c>
      <c r="B843" s="4" t="s">
        <v>354</v>
      </c>
      <c r="C843" s="3" t="s">
        <v>9</v>
      </c>
      <c r="D843" s="3" t="s">
        <v>13</v>
      </c>
      <c r="E843" s="5">
        <v>2.5999999999999999E-2</v>
      </c>
      <c r="F843" s="6">
        <v>78.45</v>
      </c>
      <c r="G843" s="6">
        <v>2.0299999999999998</v>
      </c>
    </row>
    <row r="844" spans="1:7" ht="15" customHeight="1">
      <c r="A844" s="1"/>
      <c r="B844" s="1"/>
      <c r="C844" s="1"/>
      <c r="D844" s="1"/>
      <c r="E844" s="52" t="s">
        <v>26</v>
      </c>
      <c r="F844" s="52"/>
      <c r="G844" s="7">
        <v>10.92</v>
      </c>
    </row>
    <row r="845" spans="1:7" ht="15" customHeight="1">
      <c r="A845" s="51" t="s">
        <v>27</v>
      </c>
      <c r="B845" s="51"/>
      <c r="C845" s="2" t="s">
        <v>2</v>
      </c>
      <c r="D845" s="2" t="s">
        <v>3</v>
      </c>
      <c r="E845" s="2" t="s">
        <v>4</v>
      </c>
      <c r="F845" s="2" t="s">
        <v>5</v>
      </c>
      <c r="G845" s="2" t="s">
        <v>6</v>
      </c>
    </row>
    <row r="846" spans="1:7" ht="21" customHeight="1">
      <c r="A846" s="3" t="s">
        <v>28</v>
      </c>
      <c r="B846" s="4" t="s">
        <v>355</v>
      </c>
      <c r="C846" s="3" t="s">
        <v>9</v>
      </c>
      <c r="D846" s="3" t="s">
        <v>30</v>
      </c>
      <c r="E846" s="5">
        <v>9.2399999999999996E-2</v>
      </c>
      <c r="F846" s="6">
        <v>20.62</v>
      </c>
      <c r="G846" s="6">
        <v>1.9</v>
      </c>
    </row>
    <row r="847" spans="1:7" ht="21" customHeight="1">
      <c r="A847" s="3" t="s">
        <v>31</v>
      </c>
      <c r="B847" s="4" t="s">
        <v>356</v>
      </c>
      <c r="C847" s="3" t="s">
        <v>9</v>
      </c>
      <c r="D847" s="3" t="s">
        <v>30</v>
      </c>
      <c r="E847" s="5">
        <v>9.2399999999999996E-2</v>
      </c>
      <c r="F847" s="6">
        <v>28.96</v>
      </c>
      <c r="G847" s="6">
        <v>2.67</v>
      </c>
    </row>
    <row r="848" spans="1:7" ht="18" customHeight="1">
      <c r="A848" s="1"/>
      <c r="B848" s="1"/>
      <c r="C848" s="1"/>
      <c r="D848" s="1"/>
      <c r="E848" s="52" t="s">
        <v>37</v>
      </c>
      <c r="F848" s="52"/>
      <c r="G848" s="7">
        <v>4.57</v>
      </c>
    </row>
    <row r="849" spans="1:7" ht="15" customHeight="1">
      <c r="A849" s="1"/>
      <c r="B849" s="1"/>
      <c r="C849" s="1"/>
      <c r="D849" s="1"/>
      <c r="E849" s="53" t="s">
        <v>42</v>
      </c>
      <c r="F849" s="53"/>
      <c r="G849" s="8">
        <v>15.49</v>
      </c>
    </row>
    <row r="850" spans="1:7" ht="9.9499999999999993" customHeight="1">
      <c r="A850" s="1"/>
      <c r="B850" s="1"/>
      <c r="C850" s="1"/>
      <c r="D850" s="1"/>
      <c r="E850" s="55"/>
      <c r="F850" s="55"/>
      <c r="G850" s="55"/>
    </row>
    <row r="851" spans="1:7" ht="20.100000000000001" customHeight="1">
      <c r="A851" s="54" t="s">
        <v>358</v>
      </c>
      <c r="B851" s="54"/>
      <c r="C851" s="54"/>
      <c r="D851" s="54"/>
      <c r="E851" s="54"/>
      <c r="F851" s="54"/>
      <c r="G851" s="54"/>
    </row>
    <row r="852" spans="1:7" ht="15" customHeight="1">
      <c r="A852" s="51" t="s">
        <v>1</v>
      </c>
      <c r="B852" s="51"/>
      <c r="C852" s="2" t="s">
        <v>2</v>
      </c>
      <c r="D852" s="2" t="s">
        <v>3</v>
      </c>
      <c r="E852" s="2" t="s">
        <v>4</v>
      </c>
      <c r="F852" s="2" t="s">
        <v>5</v>
      </c>
      <c r="G852" s="2" t="s">
        <v>6</v>
      </c>
    </row>
    <row r="853" spans="1:7" ht="15" customHeight="1">
      <c r="A853" s="3" t="s">
        <v>347</v>
      </c>
      <c r="B853" s="4" t="s">
        <v>348</v>
      </c>
      <c r="C853" s="3" t="s">
        <v>9</v>
      </c>
      <c r="D853" s="3" t="s">
        <v>13</v>
      </c>
      <c r="E853" s="5">
        <v>2.12E-2</v>
      </c>
      <c r="F853" s="6">
        <v>69.25</v>
      </c>
      <c r="G853" s="6">
        <v>1.46</v>
      </c>
    </row>
    <row r="854" spans="1:7" ht="15" customHeight="1">
      <c r="A854" s="3" t="s">
        <v>351</v>
      </c>
      <c r="B854" s="4" t="s">
        <v>352</v>
      </c>
      <c r="C854" s="3" t="s">
        <v>9</v>
      </c>
      <c r="D854" s="3" t="s">
        <v>13</v>
      </c>
      <c r="E854" s="5">
        <v>2.69E-2</v>
      </c>
      <c r="F854" s="6">
        <v>1.97</v>
      </c>
      <c r="G854" s="6">
        <v>0.05</v>
      </c>
    </row>
    <row r="855" spans="1:7" ht="21" customHeight="1">
      <c r="A855" s="3" t="s">
        <v>353</v>
      </c>
      <c r="B855" s="4" t="s">
        <v>354</v>
      </c>
      <c r="C855" s="3" t="s">
        <v>9</v>
      </c>
      <c r="D855" s="3" t="s">
        <v>13</v>
      </c>
      <c r="E855" s="5">
        <v>2.7E-2</v>
      </c>
      <c r="F855" s="6">
        <v>78.45</v>
      </c>
      <c r="G855" s="6">
        <v>2.11</v>
      </c>
    </row>
    <row r="856" spans="1:7" ht="21" customHeight="1">
      <c r="A856" s="3" t="s">
        <v>359</v>
      </c>
      <c r="B856" s="4" t="s">
        <v>360</v>
      </c>
      <c r="C856" s="3" t="s">
        <v>9</v>
      </c>
      <c r="D856" s="3" t="s">
        <v>13</v>
      </c>
      <c r="E856" s="5">
        <v>1</v>
      </c>
      <c r="F856" s="6">
        <v>20.03</v>
      </c>
      <c r="G856" s="6">
        <v>20.03</v>
      </c>
    </row>
    <row r="857" spans="1:7" ht="15" customHeight="1">
      <c r="A857" s="1"/>
      <c r="B857" s="1"/>
      <c r="C857" s="1"/>
      <c r="D857" s="1"/>
      <c r="E857" s="52" t="s">
        <v>26</v>
      </c>
      <c r="F857" s="52"/>
      <c r="G857" s="7">
        <v>23.65</v>
      </c>
    </row>
    <row r="858" spans="1:7" ht="15" customHeight="1">
      <c r="A858" s="51" t="s">
        <v>27</v>
      </c>
      <c r="B858" s="51"/>
      <c r="C858" s="2" t="s">
        <v>2</v>
      </c>
      <c r="D858" s="2" t="s">
        <v>3</v>
      </c>
      <c r="E858" s="2" t="s">
        <v>4</v>
      </c>
      <c r="F858" s="2" t="s">
        <v>5</v>
      </c>
      <c r="G858" s="2" t="s">
        <v>6</v>
      </c>
    </row>
    <row r="859" spans="1:7" ht="21" customHeight="1">
      <c r="A859" s="3" t="s">
        <v>28</v>
      </c>
      <c r="B859" s="4" t="s">
        <v>355</v>
      </c>
      <c r="C859" s="3" t="s">
        <v>9</v>
      </c>
      <c r="D859" s="3" t="s">
        <v>30</v>
      </c>
      <c r="E859" s="5">
        <v>0.1547</v>
      </c>
      <c r="F859" s="6">
        <v>20.62</v>
      </c>
      <c r="G859" s="6">
        <v>3.18</v>
      </c>
    </row>
    <row r="860" spans="1:7" ht="21" customHeight="1">
      <c r="A860" s="3" t="s">
        <v>31</v>
      </c>
      <c r="B860" s="4" t="s">
        <v>356</v>
      </c>
      <c r="C860" s="3" t="s">
        <v>9</v>
      </c>
      <c r="D860" s="3" t="s">
        <v>30</v>
      </c>
      <c r="E860" s="5">
        <v>0.1547</v>
      </c>
      <c r="F860" s="6">
        <v>28.96</v>
      </c>
      <c r="G860" s="6">
        <v>4.4800000000000004</v>
      </c>
    </row>
    <row r="861" spans="1:7" ht="18" customHeight="1">
      <c r="A861" s="1"/>
      <c r="B861" s="1"/>
      <c r="C861" s="1"/>
      <c r="D861" s="1"/>
      <c r="E861" s="52" t="s">
        <v>37</v>
      </c>
      <c r="F861" s="52"/>
      <c r="G861" s="7">
        <v>7.66</v>
      </c>
    </row>
    <row r="862" spans="1:7" ht="15" customHeight="1">
      <c r="A862" s="1"/>
      <c r="B862" s="1"/>
      <c r="C862" s="1"/>
      <c r="D862" s="1"/>
      <c r="E862" s="53" t="s">
        <v>42</v>
      </c>
      <c r="F862" s="53"/>
      <c r="G862" s="8">
        <v>31.31</v>
      </c>
    </row>
    <row r="863" spans="1:7" ht="9.9499999999999993" customHeight="1">
      <c r="A863" s="1"/>
      <c r="B863" s="1"/>
      <c r="C863" s="1"/>
      <c r="D863" s="1"/>
      <c r="E863" s="55"/>
      <c r="F863" s="55"/>
      <c r="G863" s="55"/>
    </row>
    <row r="864" spans="1:7" ht="20.100000000000001" customHeight="1">
      <c r="A864" s="54" t="s">
        <v>361</v>
      </c>
      <c r="B864" s="54"/>
      <c r="C864" s="54"/>
      <c r="D864" s="54"/>
      <c r="E864" s="54"/>
      <c r="F864" s="54"/>
      <c r="G864" s="54"/>
    </row>
    <row r="865" spans="1:7" ht="15" customHeight="1">
      <c r="A865" s="51" t="s">
        <v>1</v>
      </c>
      <c r="B865" s="51"/>
      <c r="C865" s="2" t="s">
        <v>2</v>
      </c>
      <c r="D865" s="2" t="s">
        <v>3</v>
      </c>
      <c r="E865" s="2" t="s">
        <v>4</v>
      </c>
      <c r="F865" s="2" t="s">
        <v>5</v>
      </c>
      <c r="G865" s="2" t="s">
        <v>6</v>
      </c>
    </row>
    <row r="866" spans="1:7" ht="15" customHeight="1">
      <c r="A866" s="3" t="s">
        <v>362</v>
      </c>
      <c r="B866" s="4" t="s">
        <v>363</v>
      </c>
      <c r="C866" s="3" t="s">
        <v>364</v>
      </c>
      <c r="D866" s="3" t="s">
        <v>13</v>
      </c>
      <c r="E866" s="5">
        <v>1</v>
      </c>
      <c r="F866" s="6">
        <v>27793.23</v>
      </c>
      <c r="G866" s="6">
        <v>27793.23</v>
      </c>
    </row>
    <row r="867" spans="1:7" ht="15" customHeight="1">
      <c r="A867" s="1"/>
      <c r="B867" s="1"/>
      <c r="C867" s="1"/>
      <c r="D867" s="1"/>
      <c r="E867" s="52" t="s">
        <v>26</v>
      </c>
      <c r="F867" s="52"/>
      <c r="G867" s="7">
        <v>27793.23</v>
      </c>
    </row>
    <row r="868" spans="1:7" ht="15" customHeight="1">
      <c r="A868" s="51" t="s">
        <v>38</v>
      </c>
      <c r="B868" s="51"/>
      <c r="C868" s="2" t="s">
        <v>2</v>
      </c>
      <c r="D868" s="2" t="s">
        <v>3</v>
      </c>
      <c r="E868" s="2" t="s">
        <v>4</v>
      </c>
      <c r="F868" s="2" t="s">
        <v>5</v>
      </c>
      <c r="G868" s="2" t="s">
        <v>6</v>
      </c>
    </row>
    <row r="869" spans="1:7" ht="15" customHeight="1">
      <c r="A869" s="3" t="s">
        <v>365</v>
      </c>
      <c r="B869" s="4" t="s">
        <v>366</v>
      </c>
      <c r="C869" s="3" t="s">
        <v>232</v>
      </c>
      <c r="D869" s="3" t="s">
        <v>21</v>
      </c>
      <c r="E869" s="5">
        <v>10</v>
      </c>
      <c r="F869" s="6">
        <v>866.62</v>
      </c>
      <c r="G869" s="6">
        <v>8666.2000000000007</v>
      </c>
    </row>
    <row r="870" spans="1:7" ht="45.95" customHeight="1">
      <c r="A870" s="3" t="s">
        <v>367</v>
      </c>
      <c r="B870" s="4" t="s">
        <v>368</v>
      </c>
      <c r="C870" s="3" t="s">
        <v>9</v>
      </c>
      <c r="D870" s="3" t="s">
        <v>21</v>
      </c>
      <c r="E870" s="5">
        <v>5</v>
      </c>
      <c r="F870" s="6">
        <v>493.75</v>
      </c>
      <c r="G870" s="6">
        <v>2468.75</v>
      </c>
    </row>
    <row r="871" spans="1:7" ht="38.1" customHeight="1">
      <c r="A871" s="3" t="s">
        <v>369</v>
      </c>
      <c r="B871" s="4" t="s">
        <v>370</v>
      </c>
      <c r="C871" s="3" t="s">
        <v>9</v>
      </c>
      <c r="D871" s="3" t="s">
        <v>102</v>
      </c>
      <c r="E871" s="5">
        <v>50</v>
      </c>
      <c r="F871" s="6">
        <v>52.96</v>
      </c>
      <c r="G871" s="6">
        <v>2648</v>
      </c>
    </row>
    <row r="872" spans="1:7" ht="15" customHeight="1">
      <c r="A872" s="1"/>
      <c r="B872" s="1"/>
      <c r="C872" s="1"/>
      <c r="D872" s="1"/>
      <c r="E872" s="52" t="s">
        <v>41</v>
      </c>
      <c r="F872" s="52"/>
      <c r="G872" s="7">
        <v>13782.95</v>
      </c>
    </row>
    <row r="873" spans="1:7" ht="15" customHeight="1">
      <c r="A873" s="1"/>
      <c r="B873" s="1"/>
      <c r="C873" s="1"/>
      <c r="D873" s="1"/>
      <c r="E873" s="53" t="s">
        <v>42</v>
      </c>
      <c r="F873" s="53"/>
      <c r="G873" s="8">
        <v>41576.18</v>
      </c>
    </row>
    <row r="874" spans="1:7" ht="9.9499999999999993" customHeight="1">
      <c r="A874" s="1"/>
      <c r="B874" s="1"/>
      <c r="C874" s="1"/>
      <c r="D874" s="1"/>
      <c r="E874" s="55"/>
      <c r="F874" s="55"/>
      <c r="G874" s="55"/>
    </row>
    <row r="875" spans="1:7" ht="20.100000000000001" customHeight="1">
      <c r="A875" s="54" t="s">
        <v>371</v>
      </c>
      <c r="B875" s="54"/>
      <c r="C875" s="54"/>
      <c r="D875" s="54"/>
      <c r="E875" s="54"/>
      <c r="F875" s="54"/>
      <c r="G875" s="54"/>
    </row>
    <row r="876" spans="1:7" ht="15" customHeight="1">
      <c r="A876" s="51" t="s">
        <v>1</v>
      </c>
      <c r="B876" s="51"/>
      <c r="C876" s="2" t="s">
        <v>2</v>
      </c>
      <c r="D876" s="2" t="s">
        <v>3</v>
      </c>
      <c r="E876" s="2" t="s">
        <v>4</v>
      </c>
      <c r="F876" s="2" t="s">
        <v>5</v>
      </c>
      <c r="G876" s="2" t="s">
        <v>6</v>
      </c>
    </row>
    <row r="877" spans="1:7" ht="21" customHeight="1">
      <c r="A877" s="3" t="s">
        <v>372</v>
      </c>
      <c r="B877" s="4" t="s">
        <v>373</v>
      </c>
      <c r="C877" s="3" t="s">
        <v>9</v>
      </c>
      <c r="D877" s="3" t="s">
        <v>13</v>
      </c>
      <c r="E877" s="5">
        <v>3</v>
      </c>
      <c r="F877" s="6">
        <v>3.65</v>
      </c>
      <c r="G877" s="6">
        <v>10.95</v>
      </c>
    </row>
    <row r="878" spans="1:7" ht="21" customHeight="1">
      <c r="A878" s="3" t="s">
        <v>374</v>
      </c>
      <c r="B878" s="4" t="s">
        <v>375</v>
      </c>
      <c r="C878" s="3" t="s">
        <v>9</v>
      </c>
      <c r="D878" s="3" t="s">
        <v>13</v>
      </c>
      <c r="E878" s="5">
        <v>1</v>
      </c>
      <c r="F878" s="6">
        <v>24.72</v>
      </c>
      <c r="G878" s="6">
        <v>24.72</v>
      </c>
    </row>
    <row r="879" spans="1:7" ht="29.1" customHeight="1">
      <c r="A879" s="3" t="s">
        <v>376</v>
      </c>
      <c r="B879" s="4" t="s">
        <v>377</v>
      </c>
      <c r="C879" s="3" t="s">
        <v>9</v>
      </c>
      <c r="D879" s="3" t="s">
        <v>13</v>
      </c>
      <c r="E879" s="5">
        <v>0.17249999999999999</v>
      </c>
      <c r="F879" s="6">
        <v>28.58</v>
      </c>
      <c r="G879" s="6">
        <v>4.93</v>
      </c>
    </row>
    <row r="880" spans="1:7" ht="15" customHeight="1">
      <c r="A880" s="1"/>
      <c r="B880" s="1"/>
      <c r="C880" s="1"/>
      <c r="D880" s="1"/>
      <c r="E880" s="52" t="s">
        <v>26</v>
      </c>
      <c r="F880" s="52"/>
      <c r="G880" s="7">
        <v>40.6</v>
      </c>
    </row>
    <row r="881" spans="1:7" ht="15" customHeight="1">
      <c r="A881" s="51" t="s">
        <v>27</v>
      </c>
      <c r="B881" s="51"/>
      <c r="C881" s="2" t="s">
        <v>2</v>
      </c>
      <c r="D881" s="2" t="s">
        <v>3</v>
      </c>
      <c r="E881" s="2" t="s">
        <v>4</v>
      </c>
      <c r="F881" s="2" t="s">
        <v>5</v>
      </c>
      <c r="G881" s="2" t="s">
        <v>6</v>
      </c>
    </row>
    <row r="882" spans="1:7" ht="21" customHeight="1">
      <c r="A882" s="3" t="s">
        <v>28</v>
      </c>
      <c r="B882" s="4" t="s">
        <v>355</v>
      </c>
      <c r="C882" s="3" t="s">
        <v>9</v>
      </c>
      <c r="D882" s="3" t="s">
        <v>30</v>
      </c>
      <c r="E882" s="5">
        <v>0.28960000000000002</v>
      </c>
      <c r="F882" s="6">
        <v>20.62</v>
      </c>
      <c r="G882" s="6">
        <v>5.97</v>
      </c>
    </row>
    <row r="883" spans="1:7" ht="21" customHeight="1">
      <c r="A883" s="3" t="s">
        <v>31</v>
      </c>
      <c r="B883" s="4" t="s">
        <v>356</v>
      </c>
      <c r="C883" s="3" t="s">
        <v>9</v>
      </c>
      <c r="D883" s="3" t="s">
        <v>30</v>
      </c>
      <c r="E883" s="5">
        <v>0.28960000000000002</v>
      </c>
      <c r="F883" s="6">
        <v>28.96</v>
      </c>
      <c r="G883" s="6">
        <v>8.3800000000000008</v>
      </c>
    </row>
    <row r="884" spans="1:7" ht="18" customHeight="1">
      <c r="A884" s="1"/>
      <c r="B884" s="1"/>
      <c r="C884" s="1"/>
      <c r="D884" s="1"/>
      <c r="E884" s="52" t="s">
        <v>37</v>
      </c>
      <c r="F884" s="52"/>
      <c r="G884" s="7">
        <v>14.35</v>
      </c>
    </row>
    <row r="885" spans="1:7" ht="15" customHeight="1">
      <c r="A885" s="1"/>
      <c r="B885" s="1"/>
      <c r="C885" s="1"/>
      <c r="D885" s="1"/>
      <c r="E885" s="53" t="s">
        <v>42</v>
      </c>
      <c r="F885" s="53"/>
      <c r="G885" s="8">
        <v>54.95</v>
      </c>
    </row>
    <row r="886" spans="1:7" ht="9.9499999999999993" customHeight="1">
      <c r="A886" s="1"/>
      <c r="B886" s="1"/>
      <c r="C886" s="1"/>
      <c r="D886" s="1"/>
      <c r="E886" s="55"/>
      <c r="F886" s="55"/>
      <c r="G886" s="55"/>
    </row>
    <row r="887" spans="1:7" ht="20.100000000000001" customHeight="1">
      <c r="A887" s="54" t="s">
        <v>378</v>
      </c>
      <c r="B887" s="54"/>
      <c r="C887" s="54"/>
      <c r="D887" s="54"/>
      <c r="E887" s="54"/>
      <c r="F887" s="54"/>
      <c r="G887" s="54"/>
    </row>
    <row r="888" spans="1:7" ht="15" customHeight="1">
      <c r="A888" s="51" t="s">
        <v>1</v>
      </c>
      <c r="B888" s="51"/>
      <c r="C888" s="2" t="s">
        <v>2</v>
      </c>
      <c r="D888" s="2" t="s">
        <v>3</v>
      </c>
      <c r="E888" s="2" t="s">
        <v>4</v>
      </c>
      <c r="F888" s="2" t="s">
        <v>5</v>
      </c>
      <c r="G888" s="2" t="s">
        <v>6</v>
      </c>
    </row>
    <row r="889" spans="1:7" ht="21" customHeight="1">
      <c r="A889" s="3" t="s">
        <v>379</v>
      </c>
      <c r="B889" s="4" t="s">
        <v>380</v>
      </c>
      <c r="C889" s="3" t="s">
        <v>9</v>
      </c>
      <c r="D889" s="3" t="s">
        <v>13</v>
      </c>
      <c r="E889" s="5">
        <v>3</v>
      </c>
      <c r="F889" s="6">
        <v>3.03</v>
      </c>
      <c r="G889" s="6">
        <v>9.09</v>
      </c>
    </row>
    <row r="890" spans="1:7" ht="21" customHeight="1">
      <c r="A890" s="3" t="s">
        <v>381</v>
      </c>
      <c r="B890" s="4" t="s">
        <v>382</v>
      </c>
      <c r="C890" s="3" t="s">
        <v>9</v>
      </c>
      <c r="D890" s="3" t="s">
        <v>13</v>
      </c>
      <c r="E890" s="5">
        <v>1</v>
      </c>
      <c r="F890" s="6">
        <v>19.22</v>
      </c>
      <c r="G890" s="6">
        <v>19.22</v>
      </c>
    </row>
    <row r="891" spans="1:7" ht="29.1" customHeight="1">
      <c r="A891" s="3" t="s">
        <v>376</v>
      </c>
      <c r="B891" s="4" t="s">
        <v>377</v>
      </c>
      <c r="C891" s="3" t="s">
        <v>9</v>
      </c>
      <c r="D891" s="3" t="s">
        <v>13</v>
      </c>
      <c r="E891" s="5">
        <v>0.1125</v>
      </c>
      <c r="F891" s="6">
        <v>28.58</v>
      </c>
      <c r="G891" s="6">
        <v>3.21</v>
      </c>
    </row>
    <row r="892" spans="1:7" ht="15" customHeight="1">
      <c r="A892" s="1"/>
      <c r="B892" s="1"/>
      <c r="C892" s="1"/>
      <c r="D892" s="1"/>
      <c r="E892" s="52" t="s">
        <v>26</v>
      </c>
      <c r="F892" s="52"/>
      <c r="G892" s="7">
        <v>31.52</v>
      </c>
    </row>
    <row r="893" spans="1:7" ht="15" customHeight="1">
      <c r="A893" s="51" t="s">
        <v>27</v>
      </c>
      <c r="B893" s="51"/>
      <c r="C893" s="2" t="s">
        <v>2</v>
      </c>
      <c r="D893" s="2" t="s">
        <v>3</v>
      </c>
      <c r="E893" s="2" t="s">
        <v>4</v>
      </c>
      <c r="F893" s="2" t="s">
        <v>5</v>
      </c>
      <c r="G893" s="2" t="s">
        <v>6</v>
      </c>
    </row>
    <row r="894" spans="1:7" ht="21" customHeight="1">
      <c r="A894" s="3" t="s">
        <v>28</v>
      </c>
      <c r="B894" s="4" t="s">
        <v>355</v>
      </c>
      <c r="C894" s="3" t="s">
        <v>9</v>
      </c>
      <c r="D894" s="3" t="s">
        <v>30</v>
      </c>
      <c r="E894" s="5">
        <v>0.2203</v>
      </c>
      <c r="F894" s="6">
        <v>20.62</v>
      </c>
      <c r="G894" s="6">
        <v>4.54</v>
      </c>
    </row>
    <row r="895" spans="1:7" ht="21" customHeight="1">
      <c r="A895" s="3" t="s">
        <v>31</v>
      </c>
      <c r="B895" s="4" t="s">
        <v>356</v>
      </c>
      <c r="C895" s="3" t="s">
        <v>9</v>
      </c>
      <c r="D895" s="3" t="s">
        <v>30</v>
      </c>
      <c r="E895" s="5">
        <v>0.2203</v>
      </c>
      <c r="F895" s="6">
        <v>28.96</v>
      </c>
      <c r="G895" s="6">
        <v>6.37</v>
      </c>
    </row>
    <row r="896" spans="1:7" ht="18" customHeight="1">
      <c r="A896" s="1"/>
      <c r="B896" s="1"/>
      <c r="C896" s="1"/>
      <c r="D896" s="1"/>
      <c r="E896" s="52" t="s">
        <v>37</v>
      </c>
      <c r="F896" s="52"/>
      <c r="G896" s="7">
        <v>10.91</v>
      </c>
    </row>
    <row r="897" spans="1:7" ht="15" customHeight="1">
      <c r="A897" s="1"/>
      <c r="B897" s="1"/>
      <c r="C897" s="1"/>
      <c r="D897" s="1"/>
      <c r="E897" s="53" t="s">
        <v>42</v>
      </c>
      <c r="F897" s="53"/>
      <c r="G897" s="8">
        <v>42.43</v>
      </c>
    </row>
    <row r="898" spans="1:7" ht="9.9499999999999993" customHeight="1">
      <c r="A898" s="1"/>
      <c r="B898" s="1"/>
      <c r="C898" s="1"/>
      <c r="D898" s="1"/>
      <c r="E898" s="55"/>
      <c r="F898" s="55"/>
      <c r="G898" s="55"/>
    </row>
    <row r="899" spans="1:7" ht="20.100000000000001" customHeight="1">
      <c r="A899" s="54" t="s">
        <v>383</v>
      </c>
      <c r="B899" s="54"/>
      <c r="C899" s="54"/>
      <c r="D899" s="54"/>
      <c r="E899" s="54"/>
      <c r="F899" s="54"/>
      <c r="G899" s="54"/>
    </row>
    <row r="900" spans="1:7" ht="15" customHeight="1">
      <c r="A900" s="51" t="s">
        <v>1</v>
      </c>
      <c r="B900" s="51"/>
      <c r="C900" s="2" t="s">
        <v>2</v>
      </c>
      <c r="D900" s="2" t="s">
        <v>3</v>
      </c>
      <c r="E900" s="2" t="s">
        <v>4</v>
      </c>
      <c r="F900" s="2" t="s">
        <v>5</v>
      </c>
      <c r="G900" s="2" t="s">
        <v>6</v>
      </c>
    </row>
    <row r="901" spans="1:7" ht="21" customHeight="1">
      <c r="A901" s="3" t="s">
        <v>384</v>
      </c>
      <c r="B901" s="4" t="s">
        <v>385</v>
      </c>
      <c r="C901" s="3" t="s">
        <v>9</v>
      </c>
      <c r="D901" s="3" t="s">
        <v>13</v>
      </c>
      <c r="E901" s="5">
        <v>2</v>
      </c>
      <c r="F901" s="6">
        <v>4.28</v>
      </c>
      <c r="G901" s="6">
        <v>8.56</v>
      </c>
    </row>
    <row r="902" spans="1:7" ht="21" customHeight="1">
      <c r="A902" s="3" t="s">
        <v>386</v>
      </c>
      <c r="B902" s="4" t="s">
        <v>387</v>
      </c>
      <c r="C902" s="3" t="s">
        <v>9</v>
      </c>
      <c r="D902" s="3" t="s">
        <v>13</v>
      </c>
      <c r="E902" s="5">
        <v>1</v>
      </c>
      <c r="F902" s="6">
        <v>3.29</v>
      </c>
      <c r="G902" s="6">
        <v>3.29</v>
      </c>
    </row>
    <row r="903" spans="1:7" ht="29.1" customHeight="1">
      <c r="A903" s="3" t="s">
        <v>376</v>
      </c>
      <c r="B903" s="4" t="s">
        <v>377</v>
      </c>
      <c r="C903" s="3" t="s">
        <v>9</v>
      </c>
      <c r="D903" s="3" t="s">
        <v>13</v>
      </c>
      <c r="E903" s="5">
        <v>0.1525</v>
      </c>
      <c r="F903" s="6">
        <v>28.58</v>
      </c>
      <c r="G903" s="6">
        <v>4.3499999999999996</v>
      </c>
    </row>
    <row r="904" spans="1:7" ht="15" customHeight="1">
      <c r="A904" s="3" t="s">
        <v>388</v>
      </c>
      <c r="B904" s="4" t="s">
        <v>389</v>
      </c>
      <c r="C904" s="3" t="s">
        <v>9</v>
      </c>
      <c r="D904" s="3" t="s">
        <v>13</v>
      </c>
      <c r="E904" s="5">
        <v>1</v>
      </c>
      <c r="F904" s="6">
        <v>54</v>
      </c>
      <c r="G904" s="6">
        <v>54</v>
      </c>
    </row>
    <row r="905" spans="1:7" ht="15" customHeight="1">
      <c r="A905" s="1"/>
      <c r="B905" s="1"/>
      <c r="C905" s="1"/>
      <c r="D905" s="1"/>
      <c r="E905" s="52" t="s">
        <v>26</v>
      </c>
      <c r="F905" s="52"/>
      <c r="G905" s="7">
        <v>70.2</v>
      </c>
    </row>
    <row r="906" spans="1:7" ht="15" customHeight="1">
      <c r="A906" s="51" t="s">
        <v>27</v>
      </c>
      <c r="B906" s="51"/>
      <c r="C906" s="2" t="s">
        <v>2</v>
      </c>
      <c r="D906" s="2" t="s">
        <v>3</v>
      </c>
      <c r="E906" s="2" t="s">
        <v>4</v>
      </c>
      <c r="F906" s="2" t="s">
        <v>5</v>
      </c>
      <c r="G906" s="2" t="s">
        <v>6</v>
      </c>
    </row>
    <row r="907" spans="1:7" ht="21" customHeight="1">
      <c r="A907" s="3" t="s">
        <v>28</v>
      </c>
      <c r="B907" s="4" t="s">
        <v>355</v>
      </c>
      <c r="C907" s="3" t="s">
        <v>9</v>
      </c>
      <c r="D907" s="3" t="s">
        <v>30</v>
      </c>
      <c r="E907" s="5">
        <v>0.31969999999999998</v>
      </c>
      <c r="F907" s="6">
        <v>20.62</v>
      </c>
      <c r="G907" s="6">
        <v>6.59</v>
      </c>
    </row>
    <row r="908" spans="1:7" ht="21" customHeight="1">
      <c r="A908" s="3" t="s">
        <v>31</v>
      </c>
      <c r="B908" s="4" t="s">
        <v>356</v>
      </c>
      <c r="C908" s="3" t="s">
        <v>9</v>
      </c>
      <c r="D908" s="3" t="s">
        <v>30</v>
      </c>
      <c r="E908" s="5">
        <v>0.31969999999999998</v>
      </c>
      <c r="F908" s="6">
        <v>28.96</v>
      </c>
      <c r="G908" s="6">
        <v>9.25</v>
      </c>
    </row>
    <row r="909" spans="1:7" ht="18" customHeight="1">
      <c r="A909" s="1"/>
      <c r="B909" s="1"/>
      <c r="C909" s="1"/>
      <c r="D909" s="1"/>
      <c r="E909" s="52" t="s">
        <v>37</v>
      </c>
      <c r="F909" s="52"/>
      <c r="G909" s="7">
        <v>15.84</v>
      </c>
    </row>
    <row r="910" spans="1:7" ht="15" customHeight="1">
      <c r="A910" s="1"/>
      <c r="B910" s="1"/>
      <c r="C910" s="1"/>
      <c r="D910" s="1"/>
      <c r="E910" s="53" t="s">
        <v>42</v>
      </c>
      <c r="F910" s="53"/>
      <c r="G910" s="8">
        <v>86.04</v>
      </c>
    </row>
    <row r="911" spans="1:7" ht="9.9499999999999993" customHeight="1">
      <c r="A911" s="1"/>
      <c r="B911" s="1"/>
      <c r="C911" s="1"/>
      <c r="D911" s="1"/>
      <c r="E911" s="55"/>
      <c r="F911" s="55"/>
      <c r="G911" s="55"/>
    </row>
    <row r="912" spans="1:7" ht="20.100000000000001" customHeight="1">
      <c r="A912" s="54" t="s">
        <v>390</v>
      </c>
      <c r="B912" s="54"/>
      <c r="C912" s="54"/>
      <c r="D912" s="54"/>
      <c r="E912" s="54"/>
      <c r="F912" s="54"/>
      <c r="G912" s="54"/>
    </row>
    <row r="913" spans="1:7" ht="15" customHeight="1">
      <c r="A913" s="51" t="s">
        <v>1</v>
      </c>
      <c r="B913" s="51"/>
      <c r="C913" s="2" t="s">
        <v>2</v>
      </c>
      <c r="D913" s="2" t="s">
        <v>3</v>
      </c>
      <c r="E913" s="2" t="s">
        <v>4</v>
      </c>
      <c r="F913" s="2" t="s">
        <v>5</v>
      </c>
      <c r="G913" s="2" t="s">
        <v>6</v>
      </c>
    </row>
    <row r="914" spans="1:7" ht="15" customHeight="1">
      <c r="A914" s="3" t="s">
        <v>347</v>
      </c>
      <c r="B914" s="4" t="s">
        <v>348</v>
      </c>
      <c r="C914" s="3" t="s">
        <v>9</v>
      </c>
      <c r="D914" s="3" t="s">
        <v>13</v>
      </c>
      <c r="E914" s="5">
        <v>4.8999999999999998E-3</v>
      </c>
      <c r="F914" s="6">
        <v>69.25</v>
      </c>
      <c r="G914" s="6">
        <v>0.33</v>
      </c>
    </row>
    <row r="915" spans="1:7" ht="15" customHeight="1">
      <c r="A915" s="3" t="s">
        <v>351</v>
      </c>
      <c r="B915" s="4" t="s">
        <v>352</v>
      </c>
      <c r="C915" s="3" t="s">
        <v>9</v>
      </c>
      <c r="D915" s="3" t="s">
        <v>13</v>
      </c>
      <c r="E915" s="5">
        <v>3.5999999999999997E-2</v>
      </c>
      <c r="F915" s="6">
        <v>1.97</v>
      </c>
      <c r="G915" s="6">
        <v>7.0000000000000007E-2</v>
      </c>
    </row>
    <row r="916" spans="1:7" ht="15" customHeight="1">
      <c r="A916" s="3" t="s">
        <v>391</v>
      </c>
      <c r="B916" s="4" t="s">
        <v>392</v>
      </c>
      <c r="C916" s="3" t="s">
        <v>364</v>
      </c>
      <c r="D916" s="3" t="s">
        <v>21</v>
      </c>
      <c r="E916" s="5">
        <v>1.05</v>
      </c>
      <c r="F916" s="6">
        <v>78</v>
      </c>
      <c r="G916" s="6">
        <v>81.900000000000006</v>
      </c>
    </row>
    <row r="917" spans="1:7" ht="21" customHeight="1">
      <c r="A917" s="3" t="s">
        <v>353</v>
      </c>
      <c r="B917" s="4" t="s">
        <v>354</v>
      </c>
      <c r="C917" s="3" t="s">
        <v>9</v>
      </c>
      <c r="D917" s="3" t="s">
        <v>13</v>
      </c>
      <c r="E917" s="5">
        <v>7.4999999999999997E-3</v>
      </c>
      <c r="F917" s="6">
        <v>78.45</v>
      </c>
      <c r="G917" s="6">
        <v>0.57999999999999996</v>
      </c>
    </row>
    <row r="918" spans="1:7" ht="15" customHeight="1">
      <c r="A918" s="1"/>
      <c r="B918" s="1"/>
      <c r="C918" s="1"/>
      <c r="D918" s="1"/>
      <c r="E918" s="52" t="s">
        <v>26</v>
      </c>
      <c r="F918" s="52"/>
      <c r="G918" s="7">
        <v>82.88</v>
      </c>
    </row>
    <row r="919" spans="1:7" ht="15" customHeight="1">
      <c r="A919" s="51" t="s">
        <v>27</v>
      </c>
      <c r="B919" s="51"/>
      <c r="C919" s="2" t="s">
        <v>2</v>
      </c>
      <c r="D919" s="2" t="s">
        <v>3</v>
      </c>
      <c r="E919" s="2" t="s">
        <v>4</v>
      </c>
      <c r="F919" s="2" t="s">
        <v>5</v>
      </c>
      <c r="G919" s="2" t="s">
        <v>6</v>
      </c>
    </row>
    <row r="920" spans="1:7" ht="21" customHeight="1">
      <c r="A920" s="3" t="s">
        <v>28</v>
      </c>
      <c r="B920" s="4" t="s">
        <v>355</v>
      </c>
      <c r="C920" s="3" t="s">
        <v>9</v>
      </c>
      <c r="D920" s="3" t="s">
        <v>30</v>
      </c>
      <c r="E920" s="5">
        <v>0.41620000000000001</v>
      </c>
      <c r="F920" s="6">
        <v>20.62</v>
      </c>
      <c r="G920" s="6">
        <v>8.58</v>
      </c>
    </row>
    <row r="921" spans="1:7" ht="21" customHeight="1">
      <c r="A921" s="3" t="s">
        <v>31</v>
      </c>
      <c r="B921" s="4" t="s">
        <v>356</v>
      </c>
      <c r="C921" s="3" t="s">
        <v>9</v>
      </c>
      <c r="D921" s="3" t="s">
        <v>30</v>
      </c>
      <c r="E921" s="5">
        <v>0.41620000000000001</v>
      </c>
      <c r="F921" s="6">
        <v>28.96</v>
      </c>
      <c r="G921" s="6">
        <v>12.05</v>
      </c>
    </row>
    <row r="922" spans="1:7" ht="18" customHeight="1">
      <c r="A922" s="1"/>
      <c r="B922" s="1"/>
      <c r="C922" s="1"/>
      <c r="D922" s="1"/>
      <c r="E922" s="52" t="s">
        <v>37</v>
      </c>
      <c r="F922" s="52"/>
      <c r="G922" s="7">
        <v>20.63</v>
      </c>
    </row>
    <row r="923" spans="1:7" ht="15" customHeight="1">
      <c r="A923" s="1"/>
      <c r="B923" s="1"/>
      <c r="C923" s="1"/>
      <c r="D923" s="1"/>
      <c r="E923" s="53" t="s">
        <v>42</v>
      </c>
      <c r="F923" s="53"/>
      <c r="G923" s="8">
        <v>103.51</v>
      </c>
    </row>
    <row r="924" spans="1:7" ht="9.9499999999999993" customHeight="1">
      <c r="A924" s="1"/>
      <c r="B924" s="1"/>
      <c r="C924" s="1"/>
      <c r="D924" s="1"/>
      <c r="E924" s="55"/>
      <c r="F924" s="55"/>
      <c r="G924" s="55"/>
    </row>
    <row r="925" spans="1:7" ht="20.100000000000001" customHeight="1">
      <c r="A925" s="54" t="s">
        <v>393</v>
      </c>
      <c r="B925" s="54"/>
      <c r="C925" s="54"/>
      <c r="D925" s="54"/>
      <c r="E925" s="54"/>
      <c r="F925" s="54"/>
      <c r="G925" s="54"/>
    </row>
    <row r="926" spans="1:7" ht="15" customHeight="1">
      <c r="A926" s="51" t="s">
        <v>1</v>
      </c>
      <c r="B926" s="51"/>
      <c r="C926" s="2" t="s">
        <v>2</v>
      </c>
      <c r="D926" s="2" t="s">
        <v>3</v>
      </c>
      <c r="E926" s="2" t="s">
        <v>4</v>
      </c>
      <c r="F926" s="2" t="s">
        <v>5</v>
      </c>
      <c r="G926" s="2" t="s">
        <v>6</v>
      </c>
    </row>
    <row r="927" spans="1:7" ht="15" customHeight="1">
      <c r="A927" s="3" t="s">
        <v>394</v>
      </c>
      <c r="B927" s="4" t="s">
        <v>395</v>
      </c>
      <c r="C927" s="3" t="s">
        <v>364</v>
      </c>
      <c r="D927" s="3" t="s">
        <v>13</v>
      </c>
      <c r="E927" s="5">
        <v>1</v>
      </c>
      <c r="F927" s="6">
        <v>89.9</v>
      </c>
      <c r="G927" s="6">
        <v>89.9</v>
      </c>
    </row>
    <row r="928" spans="1:7" ht="15" customHeight="1">
      <c r="A928" s="3" t="s">
        <v>394</v>
      </c>
      <c r="B928" s="4" t="s">
        <v>395</v>
      </c>
      <c r="C928" s="3" t="s">
        <v>364</v>
      </c>
      <c r="D928" s="3" t="s">
        <v>13</v>
      </c>
      <c r="E928" s="5">
        <v>1</v>
      </c>
      <c r="F928" s="6">
        <v>89.9</v>
      </c>
      <c r="G928" s="6">
        <v>89.9</v>
      </c>
    </row>
    <row r="929" spans="1:7" ht="21" customHeight="1">
      <c r="A929" s="3" t="s">
        <v>396</v>
      </c>
      <c r="B929" s="4" t="s">
        <v>397</v>
      </c>
      <c r="C929" s="3" t="s">
        <v>9</v>
      </c>
      <c r="D929" s="3" t="s">
        <v>13</v>
      </c>
      <c r="E929" s="5">
        <v>1</v>
      </c>
      <c r="F929" s="6">
        <v>3</v>
      </c>
      <c r="G929" s="6">
        <v>3</v>
      </c>
    </row>
    <row r="930" spans="1:7" ht="21" customHeight="1">
      <c r="A930" s="3" t="s">
        <v>398</v>
      </c>
      <c r="B930" s="4" t="s">
        <v>399</v>
      </c>
      <c r="C930" s="3" t="s">
        <v>9</v>
      </c>
      <c r="D930" s="3" t="s">
        <v>13</v>
      </c>
      <c r="E930" s="5">
        <v>1</v>
      </c>
      <c r="F930" s="6">
        <v>66.78</v>
      </c>
      <c r="G930" s="6">
        <v>66.78</v>
      </c>
    </row>
    <row r="931" spans="1:7" ht="15" customHeight="1">
      <c r="A931" s="1"/>
      <c r="B931" s="1"/>
      <c r="C931" s="1"/>
      <c r="D931" s="1"/>
      <c r="E931" s="52" t="s">
        <v>26</v>
      </c>
      <c r="F931" s="52"/>
      <c r="G931" s="7">
        <v>249.58</v>
      </c>
    </row>
    <row r="932" spans="1:7" ht="15" customHeight="1">
      <c r="A932" s="51" t="s">
        <v>27</v>
      </c>
      <c r="B932" s="51"/>
      <c r="C932" s="2" t="s">
        <v>2</v>
      </c>
      <c r="D932" s="2" t="s">
        <v>3</v>
      </c>
      <c r="E932" s="2" t="s">
        <v>4</v>
      </c>
      <c r="F932" s="2" t="s">
        <v>5</v>
      </c>
      <c r="G932" s="2" t="s">
        <v>6</v>
      </c>
    </row>
    <row r="933" spans="1:7" ht="21" customHeight="1">
      <c r="A933" s="3" t="s">
        <v>31</v>
      </c>
      <c r="B933" s="4" t="s">
        <v>356</v>
      </c>
      <c r="C933" s="3" t="s">
        <v>9</v>
      </c>
      <c r="D933" s="3" t="s">
        <v>30</v>
      </c>
      <c r="E933" s="5">
        <v>2.5</v>
      </c>
      <c r="F933" s="6">
        <v>28.96</v>
      </c>
      <c r="G933" s="6">
        <v>72.400000000000006</v>
      </c>
    </row>
    <row r="934" spans="1:7" ht="15" customHeight="1">
      <c r="A934" s="3" t="s">
        <v>35</v>
      </c>
      <c r="B934" s="4" t="s">
        <v>114</v>
      </c>
      <c r="C934" s="3" t="s">
        <v>9</v>
      </c>
      <c r="D934" s="3" t="s">
        <v>30</v>
      </c>
      <c r="E934" s="5">
        <v>2.5</v>
      </c>
      <c r="F934" s="6">
        <v>20.92</v>
      </c>
      <c r="G934" s="6">
        <v>52.3</v>
      </c>
    </row>
    <row r="935" spans="1:7" ht="18" customHeight="1">
      <c r="A935" s="1"/>
      <c r="B935" s="1"/>
      <c r="C935" s="1"/>
      <c r="D935" s="1"/>
      <c r="E935" s="52" t="s">
        <v>37</v>
      </c>
      <c r="F935" s="52"/>
      <c r="G935" s="7">
        <v>124.7</v>
      </c>
    </row>
    <row r="936" spans="1:7" ht="15" customHeight="1">
      <c r="A936" s="51" t="s">
        <v>38</v>
      </c>
      <c r="B936" s="51"/>
      <c r="C936" s="2" t="s">
        <v>2</v>
      </c>
      <c r="D936" s="2" t="s">
        <v>3</v>
      </c>
      <c r="E936" s="2" t="s">
        <v>4</v>
      </c>
      <c r="F936" s="2" t="s">
        <v>5</v>
      </c>
      <c r="G936" s="2" t="s">
        <v>6</v>
      </c>
    </row>
    <row r="937" spans="1:7" ht="21" customHeight="1">
      <c r="A937" s="3" t="s">
        <v>400</v>
      </c>
      <c r="B937" s="4" t="s">
        <v>401</v>
      </c>
      <c r="C937" s="3" t="s">
        <v>9</v>
      </c>
      <c r="D937" s="3" t="s">
        <v>13</v>
      </c>
      <c r="E937" s="5">
        <v>1</v>
      </c>
      <c r="F937" s="6">
        <v>11.03</v>
      </c>
      <c r="G937" s="6">
        <v>11.03</v>
      </c>
    </row>
    <row r="938" spans="1:7" ht="15" customHeight="1">
      <c r="A938" s="1"/>
      <c r="B938" s="1"/>
      <c r="C938" s="1"/>
      <c r="D938" s="1"/>
      <c r="E938" s="52" t="s">
        <v>41</v>
      </c>
      <c r="F938" s="52"/>
      <c r="G938" s="7">
        <v>11.03</v>
      </c>
    </row>
    <row r="939" spans="1:7" ht="15" customHeight="1">
      <c r="A939" s="1"/>
      <c r="B939" s="1"/>
      <c r="C939" s="1"/>
      <c r="D939" s="1"/>
      <c r="E939" s="53" t="s">
        <v>42</v>
      </c>
      <c r="F939" s="53"/>
      <c r="G939" s="8">
        <v>385.31</v>
      </c>
    </row>
    <row r="940" spans="1:7" ht="9.9499999999999993" customHeight="1">
      <c r="A940" s="1"/>
      <c r="B940" s="1"/>
      <c r="C940" s="1"/>
      <c r="D940" s="1"/>
      <c r="E940" s="55"/>
      <c r="F940" s="55"/>
      <c r="G940" s="55"/>
    </row>
    <row r="941" spans="1:7" ht="20.100000000000001" customHeight="1">
      <c r="A941" s="54" t="s">
        <v>402</v>
      </c>
      <c r="B941" s="54"/>
      <c r="C941" s="54"/>
      <c r="D941" s="54"/>
      <c r="E941" s="54"/>
      <c r="F941" s="54"/>
      <c r="G941" s="54"/>
    </row>
    <row r="942" spans="1:7" ht="15" customHeight="1">
      <c r="A942" s="51" t="s">
        <v>1</v>
      </c>
      <c r="B942" s="51"/>
      <c r="C942" s="2" t="s">
        <v>2</v>
      </c>
      <c r="D942" s="2" t="s">
        <v>3</v>
      </c>
      <c r="E942" s="2" t="s">
        <v>4</v>
      </c>
      <c r="F942" s="2" t="s">
        <v>5</v>
      </c>
      <c r="G942" s="2" t="s">
        <v>6</v>
      </c>
    </row>
    <row r="943" spans="1:7" ht="21" customHeight="1">
      <c r="A943" s="3" t="s">
        <v>403</v>
      </c>
      <c r="B943" s="4" t="s">
        <v>404</v>
      </c>
      <c r="C943" s="3" t="s">
        <v>9</v>
      </c>
      <c r="D943" s="3" t="s">
        <v>13</v>
      </c>
      <c r="E943" s="5">
        <v>1</v>
      </c>
      <c r="F943" s="6">
        <v>100.91</v>
      </c>
      <c r="G943" s="6">
        <v>100.91</v>
      </c>
    </row>
    <row r="944" spans="1:7" ht="29.1" customHeight="1">
      <c r="A944" s="3" t="s">
        <v>405</v>
      </c>
      <c r="B944" s="4" t="s">
        <v>406</v>
      </c>
      <c r="C944" s="3" t="s">
        <v>9</v>
      </c>
      <c r="D944" s="3" t="s">
        <v>13</v>
      </c>
      <c r="E944" s="5">
        <v>2</v>
      </c>
      <c r="F944" s="6">
        <v>18.489999999999998</v>
      </c>
      <c r="G944" s="6">
        <v>36.979999999999997</v>
      </c>
    </row>
    <row r="945" spans="1:7" ht="15" customHeight="1">
      <c r="A945" s="3" t="s">
        <v>407</v>
      </c>
      <c r="B945" s="4" t="s">
        <v>408</v>
      </c>
      <c r="C945" s="3" t="s">
        <v>9</v>
      </c>
      <c r="D945" s="3" t="s">
        <v>18</v>
      </c>
      <c r="E945" s="5">
        <v>3.04E-2</v>
      </c>
      <c r="F945" s="6">
        <v>98.93</v>
      </c>
      <c r="G945" s="6">
        <v>3</v>
      </c>
    </row>
    <row r="946" spans="1:7" ht="15" customHeight="1">
      <c r="A946" s="1"/>
      <c r="B946" s="1"/>
      <c r="C946" s="1"/>
      <c r="D946" s="1"/>
      <c r="E946" s="52" t="s">
        <v>26</v>
      </c>
      <c r="F946" s="52"/>
      <c r="G946" s="7">
        <v>140.88999999999999</v>
      </c>
    </row>
    <row r="947" spans="1:7" ht="15" customHeight="1">
      <c r="A947" s="51" t="s">
        <v>27</v>
      </c>
      <c r="B947" s="51"/>
      <c r="C947" s="2" t="s">
        <v>2</v>
      </c>
      <c r="D947" s="2" t="s">
        <v>3</v>
      </c>
      <c r="E947" s="2" t="s">
        <v>4</v>
      </c>
      <c r="F947" s="2" t="s">
        <v>5</v>
      </c>
      <c r="G947" s="2" t="s">
        <v>6</v>
      </c>
    </row>
    <row r="948" spans="1:7" ht="21" customHeight="1">
      <c r="A948" s="3" t="s">
        <v>31</v>
      </c>
      <c r="B948" s="4" t="s">
        <v>356</v>
      </c>
      <c r="C948" s="3" t="s">
        <v>9</v>
      </c>
      <c r="D948" s="3" t="s">
        <v>30</v>
      </c>
      <c r="E948" s="5">
        <v>0.38700000000000001</v>
      </c>
      <c r="F948" s="6">
        <v>28.96</v>
      </c>
      <c r="G948" s="6">
        <v>11.2</v>
      </c>
    </row>
    <row r="949" spans="1:7" ht="15" customHeight="1">
      <c r="A949" s="3" t="s">
        <v>35</v>
      </c>
      <c r="B949" s="4" t="s">
        <v>114</v>
      </c>
      <c r="C949" s="3" t="s">
        <v>9</v>
      </c>
      <c r="D949" s="3" t="s">
        <v>30</v>
      </c>
      <c r="E949" s="5">
        <v>0.18859999999999999</v>
      </c>
      <c r="F949" s="6">
        <v>20.92</v>
      </c>
      <c r="G949" s="6">
        <v>3.94</v>
      </c>
    </row>
    <row r="950" spans="1:7" ht="18" customHeight="1">
      <c r="A950" s="1"/>
      <c r="B950" s="1"/>
      <c r="C950" s="1"/>
      <c r="D950" s="1"/>
      <c r="E950" s="52" t="s">
        <v>37</v>
      </c>
      <c r="F950" s="52"/>
      <c r="G950" s="7">
        <v>15.14</v>
      </c>
    </row>
    <row r="951" spans="1:7" ht="15" customHeight="1">
      <c r="A951" s="1"/>
      <c r="B951" s="1"/>
      <c r="C951" s="1"/>
      <c r="D951" s="1"/>
      <c r="E951" s="53" t="s">
        <v>42</v>
      </c>
      <c r="F951" s="53"/>
      <c r="G951" s="8">
        <v>156.03</v>
      </c>
    </row>
    <row r="952" spans="1:7" ht="9.9499999999999993" customHeight="1">
      <c r="A952" s="1"/>
      <c r="B952" s="1"/>
      <c r="C952" s="1"/>
      <c r="D952" s="1"/>
      <c r="E952" s="55"/>
      <c r="F952" s="55"/>
      <c r="G952" s="55"/>
    </row>
    <row r="953" spans="1:7" ht="20.100000000000001" customHeight="1">
      <c r="A953" s="54" t="s">
        <v>409</v>
      </c>
      <c r="B953" s="54"/>
      <c r="C953" s="54"/>
      <c r="D953" s="54"/>
      <c r="E953" s="54"/>
      <c r="F953" s="54"/>
      <c r="G953" s="54"/>
    </row>
    <row r="954" spans="1:7" ht="15" customHeight="1">
      <c r="A954" s="51" t="s">
        <v>1</v>
      </c>
      <c r="B954" s="51"/>
      <c r="C954" s="2" t="s">
        <v>2</v>
      </c>
      <c r="D954" s="2" t="s">
        <v>3</v>
      </c>
      <c r="E954" s="2" t="s">
        <v>4</v>
      </c>
      <c r="F954" s="2" t="s">
        <v>5</v>
      </c>
      <c r="G954" s="2" t="s">
        <v>6</v>
      </c>
    </row>
    <row r="955" spans="1:7" ht="21" customHeight="1">
      <c r="A955" s="3" t="s">
        <v>410</v>
      </c>
      <c r="B955" s="4" t="s">
        <v>411</v>
      </c>
      <c r="C955" s="3" t="s">
        <v>9</v>
      </c>
      <c r="D955" s="3" t="s">
        <v>13</v>
      </c>
      <c r="E955" s="5">
        <v>1</v>
      </c>
      <c r="F955" s="6">
        <v>167.21</v>
      </c>
      <c r="G955" s="6">
        <v>167.21</v>
      </c>
    </row>
    <row r="956" spans="1:7" ht="15" customHeight="1">
      <c r="A956" s="3" t="s">
        <v>412</v>
      </c>
      <c r="B956" s="4" t="s">
        <v>413</v>
      </c>
      <c r="C956" s="3" t="s">
        <v>9</v>
      </c>
      <c r="D956" s="3" t="s">
        <v>18</v>
      </c>
      <c r="E956" s="5">
        <v>0.2974</v>
      </c>
      <c r="F956" s="6">
        <v>28.09</v>
      </c>
      <c r="G956" s="6">
        <v>8.35</v>
      </c>
    </row>
    <row r="957" spans="1:7" ht="15" customHeight="1">
      <c r="A957" s="1"/>
      <c r="B957" s="1"/>
      <c r="C957" s="1"/>
      <c r="D957" s="1"/>
      <c r="E957" s="52" t="s">
        <v>26</v>
      </c>
      <c r="F957" s="52"/>
      <c r="G957" s="7">
        <v>175.56</v>
      </c>
    </row>
    <row r="958" spans="1:7" ht="15" customHeight="1">
      <c r="A958" s="51" t="s">
        <v>27</v>
      </c>
      <c r="B958" s="51"/>
      <c r="C958" s="2" t="s">
        <v>2</v>
      </c>
      <c r="D958" s="2" t="s">
        <v>3</v>
      </c>
      <c r="E958" s="2" t="s">
        <v>4</v>
      </c>
      <c r="F958" s="2" t="s">
        <v>5</v>
      </c>
      <c r="G958" s="2" t="s">
        <v>6</v>
      </c>
    </row>
    <row r="959" spans="1:7" ht="21" customHeight="1">
      <c r="A959" s="3" t="s">
        <v>314</v>
      </c>
      <c r="B959" s="4" t="s">
        <v>315</v>
      </c>
      <c r="C959" s="3" t="s">
        <v>9</v>
      </c>
      <c r="D959" s="3" t="s">
        <v>30</v>
      </c>
      <c r="E959" s="5">
        <v>0.47739999999999999</v>
      </c>
      <c r="F959" s="6">
        <v>29.54</v>
      </c>
      <c r="G959" s="6">
        <v>14.1</v>
      </c>
    </row>
    <row r="960" spans="1:7" ht="15" customHeight="1">
      <c r="A960" s="3" t="s">
        <v>35</v>
      </c>
      <c r="B960" s="4" t="s">
        <v>114</v>
      </c>
      <c r="C960" s="3" t="s">
        <v>9</v>
      </c>
      <c r="D960" s="3" t="s">
        <v>30</v>
      </c>
      <c r="E960" s="5">
        <v>0.15040000000000001</v>
      </c>
      <c r="F960" s="6">
        <v>20.92</v>
      </c>
      <c r="G960" s="6">
        <v>3.14</v>
      </c>
    </row>
    <row r="961" spans="1:7" ht="18" customHeight="1">
      <c r="A961" s="1"/>
      <c r="B961" s="1"/>
      <c r="C961" s="1"/>
      <c r="D961" s="1"/>
      <c r="E961" s="52" t="s">
        <v>37</v>
      </c>
      <c r="F961" s="52"/>
      <c r="G961" s="7">
        <v>17.239999999999998</v>
      </c>
    </row>
    <row r="962" spans="1:7" ht="15" customHeight="1">
      <c r="A962" s="1"/>
      <c r="B962" s="1"/>
      <c r="C962" s="1"/>
      <c r="D962" s="1"/>
      <c r="E962" s="53" t="s">
        <v>42</v>
      </c>
      <c r="F962" s="53"/>
      <c r="G962" s="8">
        <v>192.8</v>
      </c>
    </row>
    <row r="963" spans="1:7" ht="9.9499999999999993" customHeight="1">
      <c r="A963" s="1"/>
      <c r="B963" s="1"/>
      <c r="C963" s="1"/>
      <c r="D963" s="1"/>
      <c r="E963" s="55"/>
      <c r="F963" s="55"/>
      <c r="G963" s="55"/>
    </row>
    <row r="964" spans="1:7" ht="20.100000000000001" customHeight="1">
      <c r="A964" s="54" t="s">
        <v>414</v>
      </c>
      <c r="B964" s="54"/>
      <c r="C964" s="54"/>
      <c r="D964" s="54"/>
      <c r="E964" s="54"/>
      <c r="F964" s="54"/>
      <c r="G964" s="54"/>
    </row>
    <row r="965" spans="1:7" ht="15" customHeight="1">
      <c r="A965" s="51" t="s">
        <v>1</v>
      </c>
      <c r="B965" s="51"/>
      <c r="C965" s="2" t="s">
        <v>2</v>
      </c>
      <c r="D965" s="2" t="s">
        <v>3</v>
      </c>
      <c r="E965" s="2" t="s">
        <v>4</v>
      </c>
      <c r="F965" s="2" t="s">
        <v>5</v>
      </c>
      <c r="G965" s="2" t="s">
        <v>6</v>
      </c>
    </row>
    <row r="966" spans="1:7" ht="21" customHeight="1">
      <c r="A966" s="3" t="s">
        <v>396</v>
      </c>
      <c r="B966" s="4" t="s">
        <v>397</v>
      </c>
      <c r="C966" s="3" t="s">
        <v>9</v>
      </c>
      <c r="D966" s="3" t="s">
        <v>13</v>
      </c>
      <c r="E966" s="5">
        <v>2.1000000000000001E-2</v>
      </c>
      <c r="F966" s="6">
        <v>3</v>
      </c>
      <c r="G966" s="6">
        <v>0.06</v>
      </c>
    </row>
    <row r="967" spans="1:7" ht="21" customHeight="1">
      <c r="A967" s="3" t="s">
        <v>415</v>
      </c>
      <c r="B967" s="4" t="s">
        <v>416</v>
      </c>
      <c r="C967" s="3" t="s">
        <v>9</v>
      </c>
      <c r="D967" s="3" t="s">
        <v>13</v>
      </c>
      <c r="E967" s="5">
        <v>1</v>
      </c>
      <c r="F967" s="6">
        <v>156.28</v>
      </c>
      <c r="G967" s="6">
        <v>156.28</v>
      </c>
    </row>
    <row r="968" spans="1:7" ht="15" customHeight="1">
      <c r="A968" s="1"/>
      <c r="B968" s="1"/>
      <c r="C968" s="1"/>
      <c r="D968" s="1"/>
      <c r="E968" s="52" t="s">
        <v>26</v>
      </c>
      <c r="F968" s="52"/>
      <c r="G968" s="7">
        <v>156.34</v>
      </c>
    </row>
    <row r="969" spans="1:7" ht="15" customHeight="1">
      <c r="A969" s="51" t="s">
        <v>27</v>
      </c>
      <c r="B969" s="51"/>
      <c r="C969" s="2" t="s">
        <v>2</v>
      </c>
      <c r="D969" s="2" t="s">
        <v>3</v>
      </c>
      <c r="E969" s="2" t="s">
        <v>4</v>
      </c>
      <c r="F969" s="2" t="s">
        <v>5</v>
      </c>
      <c r="G969" s="2" t="s">
        <v>6</v>
      </c>
    </row>
    <row r="970" spans="1:7" ht="21" customHeight="1">
      <c r="A970" s="3" t="s">
        <v>31</v>
      </c>
      <c r="B970" s="4" t="s">
        <v>356</v>
      </c>
      <c r="C970" s="3" t="s">
        <v>9</v>
      </c>
      <c r="D970" s="3" t="s">
        <v>30</v>
      </c>
      <c r="E970" s="5">
        <v>9.6000000000000002E-2</v>
      </c>
      <c r="F970" s="6">
        <v>28.96</v>
      </c>
      <c r="G970" s="6">
        <v>2.78</v>
      </c>
    </row>
    <row r="971" spans="1:7" ht="15" customHeight="1">
      <c r="A971" s="3" t="s">
        <v>35</v>
      </c>
      <c r="B971" s="4" t="s">
        <v>114</v>
      </c>
      <c r="C971" s="3" t="s">
        <v>9</v>
      </c>
      <c r="D971" s="3" t="s">
        <v>30</v>
      </c>
      <c r="E971" s="5">
        <v>3.0300000000000001E-2</v>
      </c>
      <c r="F971" s="6">
        <v>20.92</v>
      </c>
      <c r="G971" s="6">
        <v>0.63</v>
      </c>
    </row>
    <row r="972" spans="1:7" ht="18" customHeight="1">
      <c r="A972" s="1"/>
      <c r="B972" s="1"/>
      <c r="C972" s="1"/>
      <c r="D972" s="1"/>
      <c r="E972" s="52" t="s">
        <v>37</v>
      </c>
      <c r="F972" s="52"/>
      <c r="G972" s="7">
        <v>3.41</v>
      </c>
    </row>
    <row r="973" spans="1:7" ht="15" customHeight="1">
      <c r="A973" s="1"/>
      <c r="B973" s="1"/>
      <c r="C973" s="1"/>
      <c r="D973" s="1"/>
      <c r="E973" s="53" t="s">
        <v>42</v>
      </c>
      <c r="F973" s="53"/>
      <c r="G973" s="8">
        <v>159.75</v>
      </c>
    </row>
    <row r="974" spans="1:7" ht="9.9499999999999993" customHeight="1">
      <c r="A974" s="1"/>
      <c r="B974" s="1"/>
      <c r="C974" s="1"/>
      <c r="D974" s="1"/>
      <c r="E974" s="55"/>
      <c r="F974" s="55"/>
      <c r="G974" s="55"/>
    </row>
    <row r="975" spans="1:7" ht="20.100000000000001" customHeight="1">
      <c r="A975" s="54" t="s">
        <v>417</v>
      </c>
      <c r="B975" s="54"/>
      <c r="C975" s="54"/>
      <c r="D975" s="54"/>
      <c r="E975" s="54"/>
      <c r="F975" s="54"/>
      <c r="G975" s="54"/>
    </row>
    <row r="976" spans="1:7" ht="15" customHeight="1">
      <c r="A976" s="51" t="s">
        <v>1</v>
      </c>
      <c r="B976" s="51"/>
      <c r="C976" s="2" t="s">
        <v>2</v>
      </c>
      <c r="D976" s="2" t="s">
        <v>3</v>
      </c>
      <c r="E976" s="2" t="s">
        <v>4</v>
      </c>
      <c r="F976" s="2" t="s">
        <v>5</v>
      </c>
      <c r="G976" s="2" t="s">
        <v>6</v>
      </c>
    </row>
    <row r="977" spans="1:7" ht="21" customHeight="1">
      <c r="A977" s="3" t="s">
        <v>418</v>
      </c>
      <c r="B977" s="4" t="s">
        <v>419</v>
      </c>
      <c r="C977" s="3" t="s">
        <v>9</v>
      </c>
      <c r="D977" s="3" t="s">
        <v>13</v>
      </c>
      <c r="E977" s="5">
        <v>1</v>
      </c>
      <c r="F977" s="6">
        <v>194.29</v>
      </c>
      <c r="G977" s="6">
        <v>194.29</v>
      </c>
    </row>
    <row r="978" spans="1:7" ht="15" customHeight="1">
      <c r="A978" s="1"/>
      <c r="B978" s="1"/>
      <c r="C978" s="1"/>
      <c r="D978" s="1"/>
      <c r="E978" s="52" t="s">
        <v>26</v>
      </c>
      <c r="F978" s="52"/>
      <c r="G978" s="7">
        <v>194.29</v>
      </c>
    </row>
    <row r="979" spans="1:7" ht="15" customHeight="1">
      <c r="A979" s="51" t="s">
        <v>27</v>
      </c>
      <c r="B979" s="51"/>
      <c r="C979" s="2" t="s">
        <v>2</v>
      </c>
      <c r="D979" s="2" t="s">
        <v>3</v>
      </c>
      <c r="E979" s="2" t="s">
        <v>4</v>
      </c>
      <c r="F979" s="2" t="s">
        <v>5</v>
      </c>
      <c r="G979" s="2" t="s">
        <v>6</v>
      </c>
    </row>
    <row r="980" spans="1:7" ht="21" customHeight="1">
      <c r="A980" s="3" t="s">
        <v>420</v>
      </c>
      <c r="B980" s="4" t="s">
        <v>421</v>
      </c>
      <c r="C980" s="3" t="s">
        <v>9</v>
      </c>
      <c r="D980" s="3" t="s">
        <v>30</v>
      </c>
      <c r="E980" s="5">
        <v>0.5</v>
      </c>
      <c r="F980" s="6">
        <v>21.56</v>
      </c>
      <c r="G980" s="6">
        <v>10.78</v>
      </c>
    </row>
    <row r="981" spans="1:7" ht="15" customHeight="1">
      <c r="A981" s="3" t="s">
        <v>422</v>
      </c>
      <c r="B981" s="4" t="s">
        <v>423</v>
      </c>
      <c r="C981" s="3" t="s">
        <v>9</v>
      </c>
      <c r="D981" s="3" t="s">
        <v>30</v>
      </c>
      <c r="E981" s="5">
        <v>0.5</v>
      </c>
      <c r="F981" s="6">
        <v>30.06</v>
      </c>
      <c r="G981" s="6">
        <v>15.03</v>
      </c>
    </row>
    <row r="982" spans="1:7" ht="18" customHeight="1">
      <c r="A982" s="1"/>
      <c r="B982" s="1"/>
      <c r="C982" s="1"/>
      <c r="D982" s="1"/>
      <c r="E982" s="52" t="s">
        <v>37</v>
      </c>
      <c r="F982" s="52"/>
      <c r="G982" s="7">
        <v>25.81</v>
      </c>
    </row>
    <row r="983" spans="1:7" ht="15" customHeight="1">
      <c r="A983" s="1"/>
      <c r="B983" s="1"/>
      <c r="C983" s="1"/>
      <c r="D983" s="1"/>
      <c r="E983" s="53" t="s">
        <v>42</v>
      </c>
      <c r="F983" s="53"/>
      <c r="G983" s="8">
        <v>220.1</v>
      </c>
    </row>
    <row r="984" spans="1:7" ht="9.9499999999999993" customHeight="1">
      <c r="A984" s="1"/>
      <c r="B984" s="1"/>
      <c r="C984" s="1"/>
      <c r="D984" s="1"/>
      <c r="E984" s="55"/>
      <c r="F984" s="55"/>
      <c r="G984" s="55"/>
    </row>
    <row r="985" spans="1:7" ht="20.100000000000001" customHeight="1">
      <c r="A985" s="54" t="s">
        <v>424</v>
      </c>
      <c r="B985" s="54"/>
      <c r="C985" s="54"/>
      <c r="D985" s="54"/>
      <c r="E985" s="54"/>
      <c r="F985" s="54"/>
      <c r="G985" s="54"/>
    </row>
    <row r="986" spans="1:7" ht="15" customHeight="1">
      <c r="A986" s="51" t="s">
        <v>1</v>
      </c>
      <c r="B986" s="51"/>
      <c r="C986" s="2" t="s">
        <v>2</v>
      </c>
      <c r="D986" s="2" t="s">
        <v>3</v>
      </c>
      <c r="E986" s="2" t="s">
        <v>4</v>
      </c>
      <c r="F986" s="2" t="s">
        <v>5</v>
      </c>
      <c r="G986" s="2" t="s">
        <v>6</v>
      </c>
    </row>
    <row r="987" spans="1:7" ht="21" customHeight="1">
      <c r="A987" s="3" t="s">
        <v>396</v>
      </c>
      <c r="B987" s="4" t="s">
        <v>397</v>
      </c>
      <c r="C987" s="3" t="s">
        <v>9</v>
      </c>
      <c r="D987" s="3" t="s">
        <v>13</v>
      </c>
      <c r="E987" s="5">
        <v>4.2000000000000003E-2</v>
      </c>
      <c r="F987" s="6">
        <v>3</v>
      </c>
      <c r="G987" s="6">
        <v>0.12</v>
      </c>
    </row>
    <row r="988" spans="1:7" ht="29.1" customHeight="1">
      <c r="A988" s="3" t="s">
        <v>425</v>
      </c>
      <c r="B988" s="4" t="s">
        <v>426</v>
      </c>
      <c r="C988" s="3" t="s">
        <v>9</v>
      </c>
      <c r="D988" s="3" t="s">
        <v>13</v>
      </c>
      <c r="E988" s="5">
        <v>1</v>
      </c>
      <c r="F988" s="6">
        <v>366.67</v>
      </c>
      <c r="G988" s="6">
        <v>366.67</v>
      </c>
    </row>
    <row r="989" spans="1:7" ht="15" customHeight="1">
      <c r="A989" s="1"/>
      <c r="B989" s="1"/>
      <c r="C989" s="1"/>
      <c r="D989" s="1"/>
      <c r="E989" s="52" t="s">
        <v>26</v>
      </c>
      <c r="F989" s="52"/>
      <c r="G989" s="7">
        <v>366.79</v>
      </c>
    </row>
    <row r="990" spans="1:7" ht="15" customHeight="1">
      <c r="A990" s="51" t="s">
        <v>27</v>
      </c>
      <c r="B990" s="51"/>
      <c r="C990" s="2" t="s">
        <v>2</v>
      </c>
      <c r="D990" s="2" t="s">
        <v>3</v>
      </c>
      <c r="E990" s="2" t="s">
        <v>4</v>
      </c>
      <c r="F990" s="2" t="s">
        <v>5</v>
      </c>
      <c r="G990" s="2" t="s">
        <v>6</v>
      </c>
    </row>
    <row r="991" spans="1:7" ht="21" customHeight="1">
      <c r="A991" s="3" t="s">
        <v>31</v>
      </c>
      <c r="B991" s="4" t="s">
        <v>356</v>
      </c>
      <c r="C991" s="3" t="s">
        <v>9</v>
      </c>
      <c r="D991" s="3" t="s">
        <v>30</v>
      </c>
      <c r="E991" s="5">
        <v>0.46300000000000002</v>
      </c>
      <c r="F991" s="6">
        <v>28.96</v>
      </c>
      <c r="G991" s="6">
        <v>13.4</v>
      </c>
    </row>
    <row r="992" spans="1:7" ht="15" customHeight="1">
      <c r="A992" s="3" t="s">
        <v>35</v>
      </c>
      <c r="B992" s="4" t="s">
        <v>114</v>
      </c>
      <c r="C992" s="3" t="s">
        <v>9</v>
      </c>
      <c r="D992" s="3" t="s">
        <v>30</v>
      </c>
      <c r="E992" s="5">
        <v>0.1459</v>
      </c>
      <c r="F992" s="6">
        <v>20.92</v>
      </c>
      <c r="G992" s="6">
        <v>3.05</v>
      </c>
    </row>
    <row r="993" spans="1:7" ht="18" customHeight="1">
      <c r="A993" s="1"/>
      <c r="B993" s="1"/>
      <c r="C993" s="1"/>
      <c r="D993" s="1"/>
      <c r="E993" s="52" t="s">
        <v>37</v>
      </c>
      <c r="F993" s="52"/>
      <c r="G993" s="7">
        <v>16.45</v>
      </c>
    </row>
    <row r="994" spans="1:7" ht="15" customHeight="1">
      <c r="A994" s="1"/>
      <c r="B994" s="1"/>
      <c r="C994" s="1"/>
      <c r="D994" s="1"/>
      <c r="E994" s="53" t="s">
        <v>42</v>
      </c>
      <c r="F994" s="53"/>
      <c r="G994" s="8">
        <v>383.24</v>
      </c>
    </row>
    <row r="995" spans="1:7" ht="9.9499999999999993" customHeight="1">
      <c r="A995" s="1"/>
      <c r="B995" s="1"/>
      <c r="C995" s="1"/>
      <c r="D995" s="1"/>
      <c r="E995" s="55"/>
      <c r="F995" s="55"/>
      <c r="G995" s="55"/>
    </row>
    <row r="996" spans="1:7" ht="20.100000000000001" customHeight="1">
      <c r="A996" s="54" t="s">
        <v>427</v>
      </c>
      <c r="B996" s="54"/>
      <c r="C996" s="54"/>
      <c r="D996" s="54"/>
      <c r="E996" s="54"/>
      <c r="F996" s="54"/>
      <c r="G996" s="54"/>
    </row>
    <row r="997" spans="1:7" ht="15" customHeight="1">
      <c r="A997" s="51" t="s">
        <v>27</v>
      </c>
      <c r="B997" s="51"/>
      <c r="C997" s="2" t="s">
        <v>2</v>
      </c>
      <c r="D997" s="2" t="s">
        <v>3</v>
      </c>
      <c r="E997" s="2" t="s">
        <v>4</v>
      </c>
      <c r="F997" s="2" t="s">
        <v>5</v>
      </c>
      <c r="G997" s="2" t="s">
        <v>6</v>
      </c>
    </row>
    <row r="998" spans="1:7" ht="21" customHeight="1">
      <c r="A998" s="3" t="s">
        <v>268</v>
      </c>
      <c r="B998" s="4" t="s">
        <v>269</v>
      </c>
      <c r="C998" s="3" t="s">
        <v>9</v>
      </c>
      <c r="D998" s="3" t="s">
        <v>30</v>
      </c>
      <c r="E998" s="5">
        <v>0.5</v>
      </c>
      <c r="F998" s="6">
        <v>21.47</v>
      </c>
      <c r="G998" s="6">
        <v>10.73</v>
      </c>
    </row>
    <row r="999" spans="1:7" ht="15" customHeight="1">
      <c r="A999" s="3" t="s">
        <v>422</v>
      </c>
      <c r="B999" s="4" t="s">
        <v>423</v>
      </c>
      <c r="C999" s="3" t="s">
        <v>9</v>
      </c>
      <c r="D999" s="3" t="s">
        <v>30</v>
      </c>
      <c r="E999" s="5">
        <v>0.5</v>
      </c>
      <c r="F999" s="6">
        <v>30.06</v>
      </c>
      <c r="G999" s="6">
        <v>15.03</v>
      </c>
    </row>
    <row r="1000" spans="1:7" ht="18" customHeight="1">
      <c r="A1000" s="1"/>
      <c r="B1000" s="1"/>
      <c r="C1000" s="1"/>
      <c r="D1000" s="1"/>
      <c r="E1000" s="52" t="s">
        <v>37</v>
      </c>
      <c r="F1000" s="52"/>
      <c r="G1000" s="7">
        <v>25.76</v>
      </c>
    </row>
    <row r="1001" spans="1:7" ht="15" customHeight="1">
      <c r="A1001" s="51" t="s">
        <v>38</v>
      </c>
      <c r="B1001" s="51"/>
      <c r="C1001" s="2" t="s">
        <v>2</v>
      </c>
      <c r="D1001" s="2" t="s">
        <v>3</v>
      </c>
      <c r="E1001" s="2" t="s">
        <v>4</v>
      </c>
      <c r="F1001" s="2" t="s">
        <v>5</v>
      </c>
      <c r="G1001" s="2" t="s">
        <v>6</v>
      </c>
    </row>
    <row r="1002" spans="1:7" ht="21" customHeight="1">
      <c r="A1002" s="3" t="s">
        <v>428</v>
      </c>
      <c r="B1002" s="4" t="s">
        <v>429</v>
      </c>
      <c r="C1002" s="3" t="s">
        <v>9</v>
      </c>
      <c r="D1002" s="3" t="s">
        <v>13</v>
      </c>
      <c r="E1002" s="5">
        <v>1</v>
      </c>
      <c r="F1002" s="6">
        <v>105.53</v>
      </c>
      <c r="G1002" s="6">
        <v>105.53</v>
      </c>
    </row>
    <row r="1003" spans="1:7" ht="15" customHeight="1">
      <c r="A1003" s="1"/>
      <c r="B1003" s="1"/>
      <c r="C1003" s="1"/>
      <c r="D1003" s="1"/>
      <c r="E1003" s="52" t="s">
        <v>41</v>
      </c>
      <c r="F1003" s="52"/>
      <c r="G1003" s="7">
        <v>105.53</v>
      </c>
    </row>
    <row r="1004" spans="1:7" ht="15" customHeight="1">
      <c r="A1004" s="1"/>
      <c r="B1004" s="1"/>
      <c r="C1004" s="1"/>
      <c r="D1004" s="1"/>
      <c r="E1004" s="53" t="s">
        <v>42</v>
      </c>
      <c r="F1004" s="53"/>
      <c r="G1004" s="8">
        <v>131.29</v>
      </c>
    </row>
    <row r="1005" spans="1:7" ht="9.9499999999999993" customHeight="1">
      <c r="A1005" s="1"/>
      <c r="B1005" s="1"/>
      <c r="C1005" s="1"/>
      <c r="D1005" s="1"/>
      <c r="E1005" s="55"/>
      <c r="F1005" s="55"/>
      <c r="G1005" s="55"/>
    </row>
    <row r="1006" spans="1:7" ht="20.100000000000001" customHeight="1">
      <c r="A1006" s="54" t="s">
        <v>430</v>
      </c>
      <c r="B1006" s="54"/>
      <c r="C1006" s="54"/>
      <c r="D1006" s="54"/>
      <c r="E1006" s="54"/>
      <c r="F1006" s="54"/>
      <c r="G1006" s="54"/>
    </row>
    <row r="1007" spans="1:7" ht="15" customHeight="1">
      <c r="A1007" s="51" t="s">
        <v>1</v>
      </c>
      <c r="B1007" s="51"/>
      <c r="C1007" s="2" t="s">
        <v>2</v>
      </c>
      <c r="D1007" s="2" t="s">
        <v>3</v>
      </c>
      <c r="E1007" s="2" t="s">
        <v>4</v>
      </c>
      <c r="F1007" s="2" t="s">
        <v>5</v>
      </c>
      <c r="G1007" s="2" t="s">
        <v>6</v>
      </c>
    </row>
    <row r="1008" spans="1:7" ht="21" customHeight="1">
      <c r="A1008" s="3" t="s">
        <v>431</v>
      </c>
      <c r="B1008" s="4" t="s">
        <v>432</v>
      </c>
      <c r="C1008" s="3" t="s">
        <v>9</v>
      </c>
      <c r="D1008" s="3" t="s">
        <v>13</v>
      </c>
      <c r="E1008" s="5">
        <v>1</v>
      </c>
      <c r="F1008" s="6">
        <v>171.81</v>
      </c>
      <c r="G1008" s="6">
        <v>171.81</v>
      </c>
    </row>
    <row r="1009" spans="1:7" ht="29.1" customHeight="1">
      <c r="A1009" s="3" t="s">
        <v>405</v>
      </c>
      <c r="B1009" s="4" t="s">
        <v>406</v>
      </c>
      <c r="C1009" s="3" t="s">
        <v>9</v>
      </c>
      <c r="D1009" s="3" t="s">
        <v>13</v>
      </c>
      <c r="E1009" s="5">
        <v>6</v>
      </c>
      <c r="F1009" s="6">
        <v>18.489999999999998</v>
      </c>
      <c r="G1009" s="6">
        <v>110.94</v>
      </c>
    </row>
    <row r="1010" spans="1:7" ht="15" customHeight="1">
      <c r="A1010" s="1"/>
      <c r="B1010" s="1"/>
      <c r="C1010" s="1"/>
      <c r="D1010" s="1"/>
      <c r="E1010" s="52" t="s">
        <v>26</v>
      </c>
      <c r="F1010" s="52"/>
      <c r="G1010" s="7">
        <v>282.75</v>
      </c>
    </row>
    <row r="1011" spans="1:7" ht="15" customHeight="1">
      <c r="A1011" s="51" t="s">
        <v>27</v>
      </c>
      <c r="B1011" s="51"/>
      <c r="C1011" s="2" t="s">
        <v>2</v>
      </c>
      <c r="D1011" s="2" t="s">
        <v>3</v>
      </c>
      <c r="E1011" s="2" t="s">
        <v>4</v>
      </c>
      <c r="F1011" s="2" t="s">
        <v>5</v>
      </c>
      <c r="G1011" s="2" t="s">
        <v>6</v>
      </c>
    </row>
    <row r="1012" spans="1:7" ht="21" customHeight="1">
      <c r="A1012" s="3" t="s">
        <v>31</v>
      </c>
      <c r="B1012" s="4" t="s">
        <v>356</v>
      </c>
      <c r="C1012" s="3" t="s">
        <v>9</v>
      </c>
      <c r="D1012" s="3" t="s">
        <v>30</v>
      </c>
      <c r="E1012" s="5">
        <v>0.94850000000000001</v>
      </c>
      <c r="F1012" s="6">
        <v>28.96</v>
      </c>
      <c r="G1012" s="6">
        <v>27.46</v>
      </c>
    </row>
    <row r="1013" spans="1:7" ht="15" customHeight="1">
      <c r="A1013" s="3" t="s">
        <v>35</v>
      </c>
      <c r="B1013" s="4" t="s">
        <v>114</v>
      </c>
      <c r="C1013" s="3" t="s">
        <v>9</v>
      </c>
      <c r="D1013" s="3" t="s">
        <v>30</v>
      </c>
      <c r="E1013" s="5">
        <v>0.29880000000000001</v>
      </c>
      <c r="F1013" s="6">
        <v>20.92</v>
      </c>
      <c r="G1013" s="6">
        <v>6.25</v>
      </c>
    </row>
    <row r="1014" spans="1:7" ht="18" customHeight="1">
      <c r="A1014" s="1"/>
      <c r="B1014" s="1"/>
      <c r="C1014" s="1"/>
      <c r="D1014" s="1"/>
      <c r="E1014" s="52" t="s">
        <v>37</v>
      </c>
      <c r="F1014" s="52"/>
      <c r="G1014" s="7">
        <v>33.71</v>
      </c>
    </row>
    <row r="1015" spans="1:7" ht="15" customHeight="1">
      <c r="A1015" s="1"/>
      <c r="B1015" s="1"/>
      <c r="C1015" s="1"/>
      <c r="D1015" s="1"/>
      <c r="E1015" s="53" t="s">
        <v>42</v>
      </c>
      <c r="F1015" s="53"/>
      <c r="G1015" s="8">
        <v>316.45999999999998</v>
      </c>
    </row>
    <row r="1016" spans="1:7" ht="9.9499999999999993" customHeight="1">
      <c r="A1016" s="1"/>
      <c r="B1016" s="1"/>
      <c r="C1016" s="1"/>
      <c r="D1016" s="1"/>
      <c r="E1016" s="55"/>
      <c r="F1016" s="55"/>
      <c r="G1016" s="55"/>
    </row>
    <row r="1017" spans="1:7" ht="20.100000000000001" customHeight="1">
      <c r="A1017" s="54" t="s">
        <v>433</v>
      </c>
      <c r="B1017" s="54"/>
      <c r="C1017" s="54"/>
      <c r="D1017" s="54"/>
      <c r="E1017" s="54"/>
      <c r="F1017" s="54"/>
      <c r="G1017" s="54"/>
    </row>
    <row r="1018" spans="1:7" ht="15" customHeight="1">
      <c r="A1018" s="51" t="s">
        <v>1</v>
      </c>
      <c r="B1018" s="51"/>
      <c r="C1018" s="2" t="s">
        <v>2</v>
      </c>
      <c r="D1018" s="2" t="s">
        <v>3</v>
      </c>
      <c r="E1018" s="2" t="s">
        <v>4</v>
      </c>
      <c r="F1018" s="2" t="s">
        <v>5</v>
      </c>
      <c r="G1018" s="2" t="s">
        <v>6</v>
      </c>
    </row>
    <row r="1019" spans="1:7" ht="21" customHeight="1">
      <c r="A1019" s="3" t="s">
        <v>434</v>
      </c>
      <c r="B1019" s="4" t="s">
        <v>435</v>
      </c>
      <c r="C1019" s="3" t="s">
        <v>9</v>
      </c>
      <c r="D1019" s="3" t="s">
        <v>13</v>
      </c>
      <c r="E1019" s="5">
        <v>1.9199999999999998E-2</v>
      </c>
      <c r="F1019" s="6">
        <v>11.06</v>
      </c>
      <c r="G1019" s="6">
        <v>0.21</v>
      </c>
    </row>
    <row r="1020" spans="1:7" ht="21" customHeight="1">
      <c r="A1020" s="3" t="s">
        <v>436</v>
      </c>
      <c r="B1020" s="4" t="s">
        <v>437</v>
      </c>
      <c r="C1020" s="3" t="s">
        <v>9</v>
      </c>
      <c r="D1020" s="3" t="s">
        <v>13</v>
      </c>
      <c r="E1020" s="5">
        <v>1</v>
      </c>
      <c r="F1020" s="6">
        <v>259.45</v>
      </c>
      <c r="G1020" s="6">
        <v>259.45</v>
      </c>
    </row>
    <row r="1021" spans="1:7" ht="15" customHeight="1">
      <c r="A1021" s="1"/>
      <c r="B1021" s="1"/>
      <c r="C1021" s="1"/>
      <c r="D1021" s="1"/>
      <c r="E1021" s="52" t="s">
        <v>26</v>
      </c>
      <c r="F1021" s="52"/>
      <c r="G1021" s="7">
        <v>259.66000000000003</v>
      </c>
    </row>
    <row r="1022" spans="1:7" ht="15" customHeight="1">
      <c r="A1022" s="51" t="s">
        <v>27</v>
      </c>
      <c r="B1022" s="51"/>
      <c r="C1022" s="2" t="s">
        <v>2</v>
      </c>
      <c r="D1022" s="2" t="s">
        <v>3</v>
      </c>
      <c r="E1022" s="2" t="s">
        <v>4</v>
      </c>
      <c r="F1022" s="2" t="s">
        <v>5</v>
      </c>
      <c r="G1022" s="2" t="s">
        <v>6</v>
      </c>
    </row>
    <row r="1023" spans="1:7" ht="21" customHeight="1">
      <c r="A1023" s="3" t="s">
        <v>28</v>
      </c>
      <c r="B1023" s="4" t="s">
        <v>355</v>
      </c>
      <c r="C1023" s="3" t="s">
        <v>9</v>
      </c>
      <c r="D1023" s="3" t="s">
        <v>30</v>
      </c>
      <c r="E1023" s="5">
        <v>0.92490000000000006</v>
      </c>
      <c r="F1023" s="6">
        <v>20.62</v>
      </c>
      <c r="G1023" s="6">
        <v>19.07</v>
      </c>
    </row>
    <row r="1024" spans="1:7" ht="21" customHeight="1">
      <c r="A1024" s="3" t="s">
        <v>31</v>
      </c>
      <c r="B1024" s="4" t="s">
        <v>356</v>
      </c>
      <c r="C1024" s="3" t="s">
        <v>9</v>
      </c>
      <c r="D1024" s="3" t="s">
        <v>30</v>
      </c>
      <c r="E1024" s="5">
        <v>0.92490000000000006</v>
      </c>
      <c r="F1024" s="6">
        <v>28.96</v>
      </c>
      <c r="G1024" s="6">
        <v>26.78</v>
      </c>
    </row>
    <row r="1025" spans="1:7" ht="18" customHeight="1">
      <c r="A1025" s="1"/>
      <c r="B1025" s="1"/>
      <c r="C1025" s="1"/>
      <c r="D1025" s="1"/>
      <c r="E1025" s="52" t="s">
        <v>37</v>
      </c>
      <c r="F1025" s="52"/>
      <c r="G1025" s="7">
        <v>45.85</v>
      </c>
    </row>
    <row r="1026" spans="1:7" ht="15" customHeight="1">
      <c r="A1026" s="1"/>
      <c r="B1026" s="1"/>
      <c r="C1026" s="1"/>
      <c r="D1026" s="1"/>
      <c r="E1026" s="53" t="s">
        <v>42</v>
      </c>
      <c r="F1026" s="53"/>
      <c r="G1026" s="8">
        <v>305.51</v>
      </c>
    </row>
    <row r="1027" spans="1:7" ht="9.9499999999999993" customHeight="1">
      <c r="A1027" s="1"/>
      <c r="B1027" s="1"/>
      <c r="C1027" s="1"/>
      <c r="D1027" s="1"/>
      <c r="E1027" s="55"/>
      <c r="F1027" s="55"/>
      <c r="G1027" s="55"/>
    </row>
    <row r="1028" spans="1:7" ht="20.100000000000001" customHeight="1">
      <c r="A1028" s="54" t="s">
        <v>438</v>
      </c>
      <c r="B1028" s="54"/>
      <c r="C1028" s="54"/>
      <c r="D1028" s="54"/>
      <c r="E1028" s="54"/>
      <c r="F1028" s="54"/>
      <c r="G1028" s="54"/>
    </row>
    <row r="1029" spans="1:7" ht="15" customHeight="1">
      <c r="A1029" s="51" t="s">
        <v>1</v>
      </c>
      <c r="B1029" s="51"/>
      <c r="C1029" s="2" t="s">
        <v>2</v>
      </c>
      <c r="D1029" s="2" t="s">
        <v>3</v>
      </c>
      <c r="E1029" s="2" t="s">
        <v>4</v>
      </c>
      <c r="F1029" s="2" t="s">
        <v>5</v>
      </c>
      <c r="G1029" s="2" t="s">
        <v>6</v>
      </c>
    </row>
    <row r="1030" spans="1:7" ht="21" customHeight="1">
      <c r="A1030" s="3" t="s">
        <v>439</v>
      </c>
      <c r="B1030" s="4" t="s">
        <v>440</v>
      </c>
      <c r="C1030" s="3" t="s">
        <v>9</v>
      </c>
      <c r="D1030" s="3" t="s">
        <v>13</v>
      </c>
      <c r="E1030" s="5">
        <v>1</v>
      </c>
      <c r="F1030" s="6">
        <v>105.1</v>
      </c>
      <c r="G1030" s="6">
        <v>105.1</v>
      </c>
    </row>
    <row r="1031" spans="1:7" ht="15" customHeight="1">
      <c r="A1031" s="1"/>
      <c r="B1031" s="1"/>
      <c r="C1031" s="1"/>
      <c r="D1031" s="1"/>
      <c r="E1031" s="52" t="s">
        <v>26</v>
      </c>
      <c r="F1031" s="52"/>
      <c r="G1031" s="7">
        <v>105.1</v>
      </c>
    </row>
    <row r="1032" spans="1:7" ht="15" customHeight="1">
      <c r="A1032" s="51" t="s">
        <v>27</v>
      </c>
      <c r="B1032" s="51"/>
      <c r="C1032" s="2" t="s">
        <v>2</v>
      </c>
      <c r="D1032" s="2" t="s">
        <v>3</v>
      </c>
      <c r="E1032" s="2" t="s">
        <v>4</v>
      </c>
      <c r="F1032" s="2" t="s">
        <v>5</v>
      </c>
      <c r="G1032" s="2" t="s">
        <v>6</v>
      </c>
    </row>
    <row r="1033" spans="1:7" ht="21" customHeight="1">
      <c r="A1033" s="3" t="s">
        <v>28</v>
      </c>
      <c r="B1033" s="4" t="s">
        <v>355</v>
      </c>
      <c r="C1033" s="3" t="s">
        <v>9</v>
      </c>
      <c r="D1033" s="3" t="s">
        <v>30</v>
      </c>
      <c r="E1033" s="5">
        <v>0.5</v>
      </c>
      <c r="F1033" s="6">
        <v>20.62</v>
      </c>
      <c r="G1033" s="6">
        <v>10.31</v>
      </c>
    </row>
    <row r="1034" spans="1:7" ht="21" customHeight="1">
      <c r="A1034" s="3" t="s">
        <v>31</v>
      </c>
      <c r="B1034" s="4" t="s">
        <v>356</v>
      </c>
      <c r="C1034" s="3" t="s">
        <v>9</v>
      </c>
      <c r="D1034" s="3" t="s">
        <v>30</v>
      </c>
      <c r="E1034" s="5">
        <v>0.5</v>
      </c>
      <c r="F1034" s="6">
        <v>28.96</v>
      </c>
      <c r="G1034" s="6">
        <v>14.48</v>
      </c>
    </row>
    <row r="1035" spans="1:7" ht="18" customHeight="1">
      <c r="A1035" s="1"/>
      <c r="B1035" s="1"/>
      <c r="C1035" s="1"/>
      <c r="D1035" s="1"/>
      <c r="E1035" s="52" t="s">
        <v>37</v>
      </c>
      <c r="F1035" s="52"/>
      <c r="G1035" s="7">
        <v>24.79</v>
      </c>
    </row>
    <row r="1036" spans="1:7" ht="15" customHeight="1">
      <c r="A1036" s="1"/>
      <c r="B1036" s="1"/>
      <c r="C1036" s="1"/>
      <c r="D1036" s="1"/>
      <c r="E1036" s="53" t="s">
        <v>42</v>
      </c>
      <c r="F1036" s="53"/>
      <c r="G1036" s="8">
        <v>129.88999999999999</v>
      </c>
    </row>
    <row r="1037" spans="1:7" ht="9.9499999999999993" customHeight="1">
      <c r="A1037" s="1"/>
      <c r="B1037" s="1"/>
      <c r="C1037" s="1"/>
      <c r="D1037" s="1"/>
      <c r="E1037" s="55"/>
      <c r="F1037" s="55"/>
      <c r="G1037" s="55"/>
    </row>
    <row r="1038" spans="1:7" ht="20.100000000000001" customHeight="1">
      <c r="A1038" s="54" t="s">
        <v>441</v>
      </c>
      <c r="B1038" s="54"/>
      <c r="C1038" s="54"/>
      <c r="D1038" s="54"/>
      <c r="E1038" s="54"/>
      <c r="F1038" s="54"/>
      <c r="G1038" s="54"/>
    </row>
    <row r="1039" spans="1:7" ht="15" customHeight="1">
      <c r="A1039" s="51" t="s">
        <v>1</v>
      </c>
      <c r="B1039" s="51"/>
      <c r="C1039" s="2" t="s">
        <v>2</v>
      </c>
      <c r="D1039" s="2" t="s">
        <v>3</v>
      </c>
      <c r="E1039" s="2" t="s">
        <v>4</v>
      </c>
      <c r="F1039" s="2" t="s">
        <v>5</v>
      </c>
      <c r="G1039" s="2" t="s">
        <v>6</v>
      </c>
    </row>
    <row r="1040" spans="1:7" ht="21" customHeight="1">
      <c r="A1040" s="3" t="s">
        <v>442</v>
      </c>
      <c r="B1040" s="4" t="s">
        <v>443</v>
      </c>
      <c r="C1040" s="3" t="s">
        <v>9</v>
      </c>
      <c r="D1040" s="3" t="s">
        <v>13</v>
      </c>
      <c r="E1040" s="5">
        <v>1</v>
      </c>
      <c r="F1040" s="6">
        <v>105.1</v>
      </c>
      <c r="G1040" s="6">
        <v>105.1</v>
      </c>
    </row>
    <row r="1041" spans="1:7" ht="15" customHeight="1">
      <c r="A1041" s="1"/>
      <c r="B1041" s="1"/>
      <c r="C1041" s="1"/>
      <c r="D1041" s="1"/>
      <c r="E1041" s="52" t="s">
        <v>26</v>
      </c>
      <c r="F1041" s="52"/>
      <c r="G1041" s="7">
        <v>105.1</v>
      </c>
    </row>
    <row r="1042" spans="1:7" ht="15" customHeight="1">
      <c r="A1042" s="1"/>
      <c r="B1042" s="1"/>
      <c r="C1042" s="1"/>
      <c r="D1042" s="1"/>
      <c r="E1042" s="53" t="s">
        <v>42</v>
      </c>
      <c r="F1042" s="53"/>
      <c r="G1042" s="8">
        <v>105.1</v>
      </c>
    </row>
    <row r="1043" spans="1:7" ht="9.9499999999999993" customHeight="1">
      <c r="A1043" s="1"/>
      <c r="B1043" s="1"/>
      <c r="C1043" s="1"/>
      <c r="D1043" s="1"/>
      <c r="E1043" s="55"/>
      <c r="F1043" s="55"/>
      <c r="G1043" s="55"/>
    </row>
    <row r="1044" spans="1:7" ht="20.100000000000001" customHeight="1">
      <c r="A1044" s="54" t="s">
        <v>444</v>
      </c>
      <c r="B1044" s="54"/>
      <c r="C1044" s="54"/>
      <c r="D1044" s="54"/>
      <c r="E1044" s="54"/>
      <c r="F1044" s="54"/>
      <c r="G1044" s="54"/>
    </row>
    <row r="1045" spans="1:7" ht="15" customHeight="1">
      <c r="A1045" s="51" t="s">
        <v>1</v>
      </c>
      <c r="B1045" s="51"/>
      <c r="C1045" s="2" t="s">
        <v>2</v>
      </c>
      <c r="D1045" s="2" t="s">
        <v>3</v>
      </c>
      <c r="E1045" s="2" t="s">
        <v>4</v>
      </c>
      <c r="F1045" s="2" t="s">
        <v>5</v>
      </c>
      <c r="G1045" s="2" t="s">
        <v>6</v>
      </c>
    </row>
    <row r="1046" spans="1:7" ht="15" customHeight="1">
      <c r="A1046" s="3" t="s">
        <v>445</v>
      </c>
      <c r="B1046" s="4" t="s">
        <v>446</v>
      </c>
      <c r="C1046" s="3" t="s">
        <v>9</v>
      </c>
      <c r="D1046" s="3" t="s">
        <v>102</v>
      </c>
      <c r="E1046" s="5">
        <v>1</v>
      </c>
      <c r="F1046" s="6">
        <v>335.4</v>
      </c>
      <c r="G1046" s="6">
        <v>335.4</v>
      </c>
    </row>
    <row r="1047" spans="1:7" ht="21" customHeight="1">
      <c r="A1047" s="3" t="s">
        <v>447</v>
      </c>
      <c r="B1047" s="4" t="s">
        <v>448</v>
      </c>
      <c r="C1047" s="3" t="s">
        <v>9</v>
      </c>
      <c r="D1047" s="3" t="s">
        <v>13</v>
      </c>
      <c r="E1047" s="5">
        <v>4</v>
      </c>
      <c r="F1047" s="6">
        <v>5.15</v>
      </c>
      <c r="G1047" s="6">
        <v>20.6</v>
      </c>
    </row>
    <row r="1048" spans="1:7" ht="15" customHeight="1">
      <c r="A1048" s="1"/>
      <c r="B1048" s="1"/>
      <c r="C1048" s="1"/>
      <c r="D1048" s="1"/>
      <c r="E1048" s="52" t="s">
        <v>26</v>
      </c>
      <c r="F1048" s="52"/>
      <c r="G1048" s="7">
        <v>356</v>
      </c>
    </row>
    <row r="1049" spans="1:7" ht="15" customHeight="1">
      <c r="A1049" s="51" t="s">
        <v>27</v>
      </c>
      <c r="B1049" s="51"/>
      <c r="C1049" s="2" t="s">
        <v>2</v>
      </c>
      <c r="D1049" s="2" t="s">
        <v>3</v>
      </c>
      <c r="E1049" s="2" t="s">
        <v>4</v>
      </c>
      <c r="F1049" s="2" t="s">
        <v>5</v>
      </c>
      <c r="G1049" s="2" t="s">
        <v>6</v>
      </c>
    </row>
    <row r="1050" spans="1:7" ht="21" customHeight="1">
      <c r="A1050" s="3" t="s">
        <v>307</v>
      </c>
      <c r="B1050" s="4" t="s">
        <v>308</v>
      </c>
      <c r="C1050" s="3" t="s">
        <v>9</v>
      </c>
      <c r="D1050" s="3" t="s">
        <v>30</v>
      </c>
      <c r="E1050" s="5">
        <v>0.4</v>
      </c>
      <c r="F1050" s="6">
        <v>21.22</v>
      </c>
      <c r="G1050" s="6">
        <v>8.48</v>
      </c>
    </row>
    <row r="1051" spans="1:7" ht="15" customHeight="1">
      <c r="A1051" s="3" t="s">
        <v>33</v>
      </c>
      <c r="B1051" s="4" t="s">
        <v>159</v>
      </c>
      <c r="C1051" s="3" t="s">
        <v>9</v>
      </c>
      <c r="D1051" s="3" t="s">
        <v>30</v>
      </c>
      <c r="E1051" s="5">
        <v>2</v>
      </c>
      <c r="F1051" s="6">
        <v>29.68</v>
      </c>
      <c r="G1051" s="6">
        <v>59.36</v>
      </c>
    </row>
    <row r="1052" spans="1:7" ht="18" customHeight="1">
      <c r="A1052" s="1"/>
      <c r="B1052" s="1"/>
      <c r="C1052" s="1"/>
      <c r="D1052" s="1"/>
      <c r="E1052" s="52" t="s">
        <v>37</v>
      </c>
      <c r="F1052" s="52"/>
      <c r="G1052" s="7">
        <v>67.84</v>
      </c>
    </row>
    <row r="1053" spans="1:7" ht="15" customHeight="1">
      <c r="A1053" s="1"/>
      <c r="B1053" s="1"/>
      <c r="C1053" s="1"/>
      <c r="D1053" s="1"/>
      <c r="E1053" s="53" t="s">
        <v>42</v>
      </c>
      <c r="F1053" s="53"/>
      <c r="G1053" s="8">
        <v>423.84</v>
      </c>
    </row>
    <row r="1054" spans="1:7" ht="9.9499999999999993" customHeight="1">
      <c r="A1054" s="1"/>
      <c r="B1054" s="1"/>
      <c r="C1054" s="1"/>
      <c r="D1054" s="1"/>
      <c r="E1054" s="55"/>
      <c r="F1054" s="55"/>
      <c r="G1054" s="55"/>
    </row>
    <row r="1055" spans="1:7" ht="20.100000000000001" customHeight="1">
      <c r="A1055" s="54" t="s">
        <v>449</v>
      </c>
      <c r="B1055" s="54"/>
      <c r="C1055" s="54"/>
      <c r="D1055" s="54"/>
      <c r="E1055" s="54"/>
      <c r="F1055" s="54"/>
      <c r="G1055" s="54"/>
    </row>
    <row r="1056" spans="1:7" ht="15" customHeight="1">
      <c r="A1056" s="51" t="s">
        <v>1</v>
      </c>
      <c r="B1056" s="51"/>
      <c r="C1056" s="2" t="s">
        <v>2</v>
      </c>
      <c r="D1056" s="2" t="s">
        <v>3</v>
      </c>
      <c r="E1056" s="2" t="s">
        <v>4</v>
      </c>
      <c r="F1056" s="2" t="s">
        <v>5</v>
      </c>
      <c r="G1056" s="2" t="s">
        <v>6</v>
      </c>
    </row>
    <row r="1057" spans="1:7" ht="21" customHeight="1">
      <c r="A1057" s="3" t="s">
        <v>450</v>
      </c>
      <c r="B1057" s="4" t="s">
        <v>451</v>
      </c>
      <c r="C1057" s="3" t="s">
        <v>9</v>
      </c>
      <c r="D1057" s="3" t="s">
        <v>13</v>
      </c>
      <c r="E1057" s="5">
        <v>1</v>
      </c>
      <c r="F1057" s="6">
        <v>193.06</v>
      </c>
      <c r="G1057" s="6">
        <v>193.06</v>
      </c>
    </row>
    <row r="1058" spans="1:7" ht="21" customHeight="1">
      <c r="A1058" s="3" t="s">
        <v>396</v>
      </c>
      <c r="B1058" s="4" t="s">
        <v>397</v>
      </c>
      <c r="C1058" s="3" t="s">
        <v>9</v>
      </c>
      <c r="D1058" s="3" t="s">
        <v>13</v>
      </c>
      <c r="E1058" s="5">
        <v>1</v>
      </c>
      <c r="F1058" s="6">
        <v>3</v>
      </c>
      <c r="G1058" s="6">
        <v>3</v>
      </c>
    </row>
    <row r="1059" spans="1:7" ht="15" customHeight="1">
      <c r="A1059" s="1"/>
      <c r="B1059" s="1"/>
      <c r="C1059" s="1"/>
      <c r="D1059" s="1"/>
      <c r="E1059" s="52" t="s">
        <v>26</v>
      </c>
      <c r="F1059" s="52"/>
      <c r="G1059" s="7">
        <v>196.06</v>
      </c>
    </row>
    <row r="1060" spans="1:7" ht="15" customHeight="1">
      <c r="A1060" s="51" t="s">
        <v>27</v>
      </c>
      <c r="B1060" s="51"/>
      <c r="C1060" s="2" t="s">
        <v>2</v>
      </c>
      <c r="D1060" s="2" t="s">
        <v>3</v>
      </c>
      <c r="E1060" s="2" t="s">
        <v>4</v>
      </c>
      <c r="F1060" s="2" t="s">
        <v>5</v>
      </c>
      <c r="G1060" s="2" t="s">
        <v>6</v>
      </c>
    </row>
    <row r="1061" spans="1:7" ht="21" customHeight="1">
      <c r="A1061" s="3" t="s">
        <v>31</v>
      </c>
      <c r="B1061" s="4" t="s">
        <v>356</v>
      </c>
      <c r="C1061" s="3" t="s">
        <v>9</v>
      </c>
      <c r="D1061" s="3" t="s">
        <v>30</v>
      </c>
      <c r="E1061" s="5">
        <v>0.5</v>
      </c>
      <c r="F1061" s="6">
        <v>28.96</v>
      </c>
      <c r="G1061" s="6">
        <v>14.48</v>
      </c>
    </row>
    <row r="1062" spans="1:7" ht="18" customHeight="1">
      <c r="A1062" s="1"/>
      <c r="B1062" s="1"/>
      <c r="C1062" s="1"/>
      <c r="D1062" s="1"/>
      <c r="E1062" s="52" t="s">
        <v>37</v>
      </c>
      <c r="F1062" s="52"/>
      <c r="G1062" s="7">
        <v>14.48</v>
      </c>
    </row>
    <row r="1063" spans="1:7" ht="15" customHeight="1">
      <c r="A1063" s="1"/>
      <c r="B1063" s="1"/>
      <c r="C1063" s="1"/>
      <c r="D1063" s="1"/>
      <c r="E1063" s="53" t="s">
        <v>42</v>
      </c>
      <c r="F1063" s="53"/>
      <c r="G1063" s="8">
        <v>210.54</v>
      </c>
    </row>
    <row r="1064" spans="1:7" ht="9.9499999999999993" customHeight="1">
      <c r="A1064" s="1"/>
      <c r="B1064" s="1"/>
      <c r="C1064" s="1"/>
      <c r="D1064" s="1"/>
      <c r="E1064" s="55"/>
      <c r="F1064" s="55"/>
      <c r="G1064" s="55"/>
    </row>
    <row r="1065" spans="1:7" ht="20.100000000000001" customHeight="1">
      <c r="A1065" s="54" t="s">
        <v>452</v>
      </c>
      <c r="B1065" s="54"/>
      <c r="C1065" s="54"/>
      <c r="D1065" s="54"/>
      <c r="E1065" s="54"/>
      <c r="F1065" s="54"/>
      <c r="G1065" s="54"/>
    </row>
    <row r="1066" spans="1:7" ht="15" customHeight="1">
      <c r="A1066" s="51" t="s">
        <v>1</v>
      </c>
      <c r="B1066" s="51"/>
      <c r="C1066" s="2" t="s">
        <v>2</v>
      </c>
      <c r="D1066" s="2" t="s">
        <v>3</v>
      </c>
      <c r="E1066" s="2" t="s">
        <v>4</v>
      </c>
      <c r="F1066" s="2" t="s">
        <v>5</v>
      </c>
      <c r="G1066" s="2" t="s">
        <v>6</v>
      </c>
    </row>
    <row r="1067" spans="1:7" ht="21" customHeight="1">
      <c r="A1067" s="3" t="s">
        <v>453</v>
      </c>
      <c r="B1067" s="4" t="s">
        <v>454</v>
      </c>
      <c r="C1067" s="3" t="s">
        <v>9</v>
      </c>
      <c r="D1067" s="3" t="s">
        <v>13</v>
      </c>
      <c r="E1067" s="5">
        <v>1</v>
      </c>
      <c r="F1067" s="6">
        <v>16.3</v>
      </c>
      <c r="G1067" s="6">
        <v>16.3</v>
      </c>
    </row>
    <row r="1068" spans="1:7" ht="15" customHeight="1">
      <c r="A1068" s="1"/>
      <c r="B1068" s="1"/>
      <c r="C1068" s="1"/>
      <c r="D1068" s="1"/>
      <c r="E1068" s="52" t="s">
        <v>26</v>
      </c>
      <c r="F1068" s="52"/>
      <c r="G1068" s="7">
        <v>16.3</v>
      </c>
    </row>
    <row r="1069" spans="1:7" ht="15" customHeight="1">
      <c r="A1069" s="51" t="s">
        <v>27</v>
      </c>
      <c r="B1069" s="51"/>
      <c r="C1069" s="2" t="s">
        <v>2</v>
      </c>
      <c r="D1069" s="2" t="s">
        <v>3</v>
      </c>
      <c r="E1069" s="2" t="s">
        <v>4</v>
      </c>
      <c r="F1069" s="2" t="s">
        <v>5</v>
      </c>
      <c r="G1069" s="2" t="s">
        <v>6</v>
      </c>
    </row>
    <row r="1070" spans="1:7" ht="21" customHeight="1">
      <c r="A1070" s="3" t="s">
        <v>28</v>
      </c>
      <c r="B1070" s="4" t="s">
        <v>355</v>
      </c>
      <c r="C1070" s="3" t="s">
        <v>9</v>
      </c>
      <c r="D1070" s="3" t="s">
        <v>30</v>
      </c>
      <c r="E1070" s="5">
        <v>0.5</v>
      </c>
      <c r="F1070" s="6">
        <v>20.62</v>
      </c>
      <c r="G1070" s="6">
        <v>10.31</v>
      </c>
    </row>
    <row r="1071" spans="1:7" ht="21" customHeight="1">
      <c r="A1071" s="3" t="s">
        <v>31</v>
      </c>
      <c r="B1071" s="4" t="s">
        <v>356</v>
      </c>
      <c r="C1071" s="3" t="s">
        <v>9</v>
      </c>
      <c r="D1071" s="3" t="s">
        <v>30</v>
      </c>
      <c r="E1071" s="5">
        <v>0.5</v>
      </c>
      <c r="F1071" s="6">
        <v>28.96</v>
      </c>
      <c r="G1071" s="6">
        <v>14.48</v>
      </c>
    </row>
    <row r="1072" spans="1:7" ht="18" customHeight="1">
      <c r="A1072" s="1"/>
      <c r="B1072" s="1"/>
      <c r="C1072" s="1"/>
      <c r="D1072" s="1"/>
      <c r="E1072" s="52" t="s">
        <v>37</v>
      </c>
      <c r="F1072" s="52"/>
      <c r="G1072" s="7">
        <v>24.79</v>
      </c>
    </row>
    <row r="1073" spans="1:7" ht="15" customHeight="1">
      <c r="A1073" s="1"/>
      <c r="B1073" s="1"/>
      <c r="C1073" s="1"/>
      <c r="D1073" s="1"/>
      <c r="E1073" s="53" t="s">
        <v>42</v>
      </c>
      <c r="F1073" s="53"/>
      <c r="G1073" s="8">
        <v>41.09</v>
      </c>
    </row>
    <row r="1074" spans="1:7" ht="9.9499999999999993" customHeight="1">
      <c r="A1074" s="1"/>
      <c r="B1074" s="1"/>
      <c r="C1074" s="1"/>
      <c r="D1074" s="1"/>
      <c r="E1074" s="55"/>
      <c r="F1074" s="55"/>
      <c r="G1074" s="55"/>
    </row>
    <row r="1075" spans="1:7" ht="20.100000000000001" customHeight="1">
      <c r="A1075" s="54" t="s">
        <v>455</v>
      </c>
      <c r="B1075" s="54"/>
      <c r="C1075" s="54"/>
      <c r="D1075" s="54"/>
      <c r="E1075" s="54"/>
      <c r="F1075" s="54"/>
      <c r="G1075" s="54"/>
    </row>
    <row r="1076" spans="1:7" ht="15" customHeight="1">
      <c r="A1076" s="51" t="s">
        <v>1</v>
      </c>
      <c r="B1076" s="51"/>
      <c r="C1076" s="2" t="s">
        <v>2</v>
      </c>
      <c r="D1076" s="2" t="s">
        <v>3</v>
      </c>
      <c r="E1076" s="2" t="s">
        <v>4</v>
      </c>
      <c r="F1076" s="2" t="s">
        <v>5</v>
      </c>
      <c r="G1076" s="2" t="s">
        <v>6</v>
      </c>
    </row>
    <row r="1077" spans="1:7" ht="29.1" customHeight="1">
      <c r="A1077" s="3" t="s">
        <v>152</v>
      </c>
      <c r="B1077" s="4" t="s">
        <v>153</v>
      </c>
      <c r="C1077" s="3" t="s">
        <v>9</v>
      </c>
      <c r="D1077" s="3" t="s">
        <v>13</v>
      </c>
      <c r="E1077" s="5">
        <v>2.1819999999999999</v>
      </c>
      <c r="F1077" s="6">
        <v>0.79</v>
      </c>
      <c r="G1077" s="6">
        <v>1.72</v>
      </c>
    </row>
    <row r="1078" spans="1:7" ht="15" customHeight="1">
      <c r="A1078" s="3" t="s">
        <v>108</v>
      </c>
      <c r="B1078" s="4" t="s">
        <v>109</v>
      </c>
      <c r="C1078" s="3" t="s">
        <v>9</v>
      </c>
      <c r="D1078" s="3" t="s">
        <v>18</v>
      </c>
      <c r="E1078" s="5">
        <v>0.47699999999999998</v>
      </c>
      <c r="F1078" s="6">
        <v>42.58</v>
      </c>
      <c r="G1078" s="6">
        <v>20.309999999999999</v>
      </c>
    </row>
    <row r="1079" spans="1:7" ht="21" customHeight="1">
      <c r="A1079" s="3" t="s">
        <v>252</v>
      </c>
      <c r="B1079" s="4" t="s">
        <v>253</v>
      </c>
      <c r="C1079" s="3" t="s">
        <v>9</v>
      </c>
      <c r="D1079" s="3" t="s">
        <v>18</v>
      </c>
      <c r="E1079" s="5">
        <v>2E-3</v>
      </c>
      <c r="F1079" s="6">
        <v>69.42</v>
      </c>
      <c r="G1079" s="6">
        <v>0.13</v>
      </c>
    </row>
    <row r="1080" spans="1:7" ht="15" customHeight="1">
      <c r="A1080" s="3" t="s">
        <v>456</v>
      </c>
      <c r="B1080" s="4" t="s">
        <v>457</v>
      </c>
      <c r="C1080" s="3" t="s">
        <v>9</v>
      </c>
      <c r="D1080" s="3" t="s">
        <v>13</v>
      </c>
      <c r="E1080" s="5">
        <v>1.091</v>
      </c>
      <c r="F1080" s="6">
        <v>6.28</v>
      </c>
      <c r="G1080" s="6">
        <v>6.85</v>
      </c>
    </row>
    <row r="1081" spans="1:7" ht="15" customHeight="1">
      <c r="A1081" s="1"/>
      <c r="B1081" s="1"/>
      <c r="C1081" s="1"/>
      <c r="D1081" s="1"/>
      <c r="E1081" s="52" t="s">
        <v>26</v>
      </c>
      <c r="F1081" s="52"/>
      <c r="G1081" s="7">
        <v>29.01</v>
      </c>
    </row>
    <row r="1082" spans="1:7" ht="15" customHeight="1">
      <c r="A1082" s="51" t="s">
        <v>27</v>
      </c>
      <c r="B1082" s="51"/>
      <c r="C1082" s="2" t="s">
        <v>2</v>
      </c>
      <c r="D1082" s="2" t="s">
        <v>3</v>
      </c>
      <c r="E1082" s="2" t="s">
        <v>4</v>
      </c>
      <c r="F1082" s="2" t="s">
        <v>5</v>
      </c>
      <c r="G1082" s="2" t="s">
        <v>6</v>
      </c>
    </row>
    <row r="1083" spans="1:7" ht="21" customHeight="1">
      <c r="A1083" s="3" t="s">
        <v>211</v>
      </c>
      <c r="B1083" s="4" t="s">
        <v>212</v>
      </c>
      <c r="C1083" s="3" t="s">
        <v>9</v>
      </c>
      <c r="D1083" s="3" t="s">
        <v>30</v>
      </c>
      <c r="E1083" s="5">
        <v>1.093</v>
      </c>
      <c r="F1083" s="6">
        <v>21.18</v>
      </c>
      <c r="G1083" s="6">
        <v>23.14</v>
      </c>
    </row>
    <row r="1084" spans="1:7" ht="15" customHeight="1">
      <c r="A1084" s="3" t="s">
        <v>195</v>
      </c>
      <c r="B1084" s="4" t="s">
        <v>196</v>
      </c>
      <c r="C1084" s="3" t="s">
        <v>9</v>
      </c>
      <c r="D1084" s="3" t="s">
        <v>30</v>
      </c>
      <c r="E1084" s="5">
        <v>1.33</v>
      </c>
      <c r="F1084" s="6">
        <v>29.47</v>
      </c>
      <c r="G1084" s="6">
        <v>39.19</v>
      </c>
    </row>
    <row r="1085" spans="1:7" ht="18" customHeight="1">
      <c r="A1085" s="1"/>
      <c r="B1085" s="1"/>
      <c r="C1085" s="1"/>
      <c r="D1085" s="1"/>
      <c r="E1085" s="52" t="s">
        <v>37</v>
      </c>
      <c r="F1085" s="52"/>
      <c r="G1085" s="7">
        <v>62.33</v>
      </c>
    </row>
    <row r="1086" spans="1:7" ht="15" customHeight="1">
      <c r="A1086" s="51" t="s">
        <v>38</v>
      </c>
      <c r="B1086" s="51"/>
      <c r="C1086" s="2" t="s">
        <v>2</v>
      </c>
      <c r="D1086" s="2" t="s">
        <v>3</v>
      </c>
      <c r="E1086" s="2" t="s">
        <v>4</v>
      </c>
      <c r="F1086" s="2" t="s">
        <v>5</v>
      </c>
      <c r="G1086" s="2" t="s">
        <v>6</v>
      </c>
    </row>
    <row r="1087" spans="1:7" ht="38.1" customHeight="1">
      <c r="A1087" s="3" t="s">
        <v>458</v>
      </c>
      <c r="B1087" s="4" t="s">
        <v>459</v>
      </c>
      <c r="C1087" s="3" t="s">
        <v>9</v>
      </c>
      <c r="D1087" s="3" t="s">
        <v>102</v>
      </c>
      <c r="E1087" s="5">
        <v>1.2</v>
      </c>
      <c r="F1087" s="6">
        <v>26.79</v>
      </c>
      <c r="G1087" s="6">
        <v>32.14</v>
      </c>
    </row>
    <row r="1088" spans="1:7" ht="15" customHeight="1">
      <c r="A1088" s="1"/>
      <c r="B1088" s="1"/>
      <c r="C1088" s="1"/>
      <c r="D1088" s="1"/>
      <c r="E1088" s="52" t="s">
        <v>41</v>
      </c>
      <c r="F1088" s="52"/>
      <c r="G1088" s="7">
        <v>32.14</v>
      </c>
    </row>
    <row r="1089" spans="1:7" ht="15" customHeight="1">
      <c r="A1089" s="1"/>
      <c r="B1089" s="1"/>
      <c r="C1089" s="1"/>
      <c r="D1089" s="1"/>
      <c r="E1089" s="53" t="s">
        <v>42</v>
      </c>
      <c r="F1089" s="53"/>
      <c r="G1089" s="8">
        <v>123.48</v>
      </c>
    </row>
    <row r="1090" spans="1:7" ht="9.9499999999999993" customHeight="1">
      <c r="A1090" s="1"/>
      <c r="B1090" s="1"/>
      <c r="C1090" s="1"/>
      <c r="D1090" s="1"/>
      <c r="E1090" s="55"/>
      <c r="F1090" s="55"/>
      <c r="G1090" s="55"/>
    </row>
    <row r="1091" spans="1:7" ht="20.100000000000001" customHeight="1">
      <c r="A1091" s="54" t="s">
        <v>460</v>
      </c>
      <c r="B1091" s="54"/>
      <c r="C1091" s="54"/>
      <c r="D1091" s="54"/>
      <c r="E1091" s="54"/>
      <c r="F1091" s="54"/>
      <c r="G1091" s="54"/>
    </row>
    <row r="1092" spans="1:7" ht="15" customHeight="1">
      <c r="A1092" s="51" t="s">
        <v>1</v>
      </c>
      <c r="B1092" s="51"/>
      <c r="C1092" s="2" t="s">
        <v>2</v>
      </c>
      <c r="D1092" s="2" t="s">
        <v>3</v>
      </c>
      <c r="E1092" s="2" t="s">
        <v>4</v>
      </c>
      <c r="F1092" s="2" t="s">
        <v>5</v>
      </c>
      <c r="G1092" s="2" t="s">
        <v>6</v>
      </c>
    </row>
    <row r="1093" spans="1:7" ht="29.1" customHeight="1">
      <c r="A1093" s="3" t="s">
        <v>461</v>
      </c>
      <c r="B1093" s="4" t="s">
        <v>462</v>
      </c>
      <c r="C1093" s="3" t="s">
        <v>232</v>
      </c>
      <c r="D1093" s="3" t="s">
        <v>13</v>
      </c>
      <c r="E1093" s="5">
        <v>1</v>
      </c>
      <c r="F1093" s="6">
        <v>640.36</v>
      </c>
      <c r="G1093" s="6">
        <v>640.36</v>
      </c>
    </row>
    <row r="1094" spans="1:7" ht="15" customHeight="1">
      <c r="A1094" s="1"/>
      <c r="B1094" s="1"/>
      <c r="C1094" s="1"/>
      <c r="D1094" s="1"/>
      <c r="E1094" s="52" t="s">
        <v>26</v>
      </c>
      <c r="F1094" s="52"/>
      <c r="G1094" s="7">
        <v>640.36</v>
      </c>
    </row>
    <row r="1095" spans="1:7" ht="15" customHeight="1">
      <c r="A1095" s="51" t="s">
        <v>27</v>
      </c>
      <c r="B1095" s="51"/>
      <c r="C1095" s="2" t="s">
        <v>2</v>
      </c>
      <c r="D1095" s="2" t="s">
        <v>3</v>
      </c>
      <c r="E1095" s="2" t="s">
        <v>4</v>
      </c>
      <c r="F1095" s="2" t="s">
        <v>5</v>
      </c>
      <c r="G1095" s="2" t="s">
        <v>6</v>
      </c>
    </row>
    <row r="1096" spans="1:7" ht="21" customHeight="1">
      <c r="A1096" s="3" t="s">
        <v>28</v>
      </c>
      <c r="B1096" s="4" t="s">
        <v>355</v>
      </c>
      <c r="C1096" s="3" t="s">
        <v>9</v>
      </c>
      <c r="D1096" s="3" t="s">
        <v>30</v>
      </c>
      <c r="E1096" s="5">
        <v>0.3</v>
      </c>
      <c r="F1096" s="6">
        <v>20.62</v>
      </c>
      <c r="G1096" s="6">
        <v>6.18</v>
      </c>
    </row>
    <row r="1097" spans="1:7" ht="21" customHeight="1">
      <c r="A1097" s="3" t="s">
        <v>31</v>
      </c>
      <c r="B1097" s="4" t="s">
        <v>356</v>
      </c>
      <c r="C1097" s="3" t="s">
        <v>9</v>
      </c>
      <c r="D1097" s="3" t="s">
        <v>30</v>
      </c>
      <c r="E1097" s="5">
        <v>0.5</v>
      </c>
      <c r="F1097" s="6">
        <v>28.96</v>
      </c>
      <c r="G1097" s="6">
        <v>14.48</v>
      </c>
    </row>
    <row r="1098" spans="1:7" ht="18" customHeight="1">
      <c r="A1098" s="1"/>
      <c r="B1098" s="1"/>
      <c r="C1098" s="1"/>
      <c r="D1098" s="1"/>
      <c r="E1098" s="52" t="s">
        <v>37</v>
      </c>
      <c r="F1098" s="52"/>
      <c r="G1098" s="7">
        <v>20.66</v>
      </c>
    </row>
    <row r="1099" spans="1:7" ht="15" customHeight="1">
      <c r="A1099" s="1"/>
      <c r="B1099" s="1"/>
      <c r="C1099" s="1"/>
      <c r="D1099" s="1"/>
      <c r="E1099" s="53" t="s">
        <v>42</v>
      </c>
      <c r="F1099" s="53"/>
      <c r="G1099" s="8">
        <v>661.02</v>
      </c>
    </row>
    <row r="1100" spans="1:7" ht="9.9499999999999993" customHeight="1">
      <c r="A1100" s="1"/>
      <c r="B1100" s="1"/>
      <c r="C1100" s="1"/>
      <c r="D1100" s="1"/>
      <c r="E1100" s="55"/>
      <c r="F1100" s="55"/>
      <c r="G1100" s="55"/>
    </row>
    <row r="1101" spans="1:7" ht="20.100000000000001" customHeight="1">
      <c r="A1101" s="54" t="s">
        <v>463</v>
      </c>
      <c r="B1101" s="54"/>
      <c r="C1101" s="54"/>
      <c r="D1101" s="54"/>
      <c r="E1101" s="54"/>
      <c r="F1101" s="54"/>
      <c r="G1101" s="54"/>
    </row>
    <row r="1102" spans="1:7" ht="15" customHeight="1">
      <c r="A1102" s="51" t="s">
        <v>1</v>
      </c>
      <c r="B1102" s="51"/>
      <c r="C1102" s="2" t="s">
        <v>2</v>
      </c>
      <c r="D1102" s="2" t="s">
        <v>3</v>
      </c>
      <c r="E1102" s="2" t="s">
        <v>4</v>
      </c>
      <c r="F1102" s="2" t="s">
        <v>5</v>
      </c>
      <c r="G1102" s="2" t="s">
        <v>6</v>
      </c>
    </row>
    <row r="1103" spans="1:7" ht="21" customHeight="1">
      <c r="A1103" s="3" t="s">
        <v>464</v>
      </c>
      <c r="B1103" s="4" t="s">
        <v>465</v>
      </c>
      <c r="C1103" s="3" t="s">
        <v>9</v>
      </c>
      <c r="D1103" s="3" t="s">
        <v>13</v>
      </c>
      <c r="E1103" s="5">
        <v>1</v>
      </c>
      <c r="F1103" s="6">
        <v>7.28</v>
      </c>
      <c r="G1103" s="6">
        <v>7.28</v>
      </c>
    </row>
    <row r="1104" spans="1:7" ht="21" customHeight="1">
      <c r="A1104" s="3" t="s">
        <v>434</v>
      </c>
      <c r="B1104" s="4" t="s">
        <v>435</v>
      </c>
      <c r="C1104" s="3" t="s">
        <v>9</v>
      </c>
      <c r="D1104" s="3" t="s">
        <v>13</v>
      </c>
      <c r="E1104" s="5">
        <v>0.02</v>
      </c>
      <c r="F1104" s="6">
        <v>11.06</v>
      </c>
      <c r="G1104" s="6">
        <v>0.22</v>
      </c>
    </row>
    <row r="1105" spans="1:7" ht="15" customHeight="1">
      <c r="A1105" s="1"/>
      <c r="B1105" s="1"/>
      <c r="C1105" s="1"/>
      <c r="D1105" s="1"/>
      <c r="E1105" s="52" t="s">
        <v>26</v>
      </c>
      <c r="F1105" s="52"/>
      <c r="G1105" s="7">
        <v>7.5</v>
      </c>
    </row>
    <row r="1106" spans="1:7" ht="15" customHeight="1">
      <c r="A1106" s="51" t="s">
        <v>27</v>
      </c>
      <c r="B1106" s="51"/>
      <c r="C1106" s="2" t="s">
        <v>2</v>
      </c>
      <c r="D1106" s="2" t="s">
        <v>3</v>
      </c>
      <c r="E1106" s="2" t="s">
        <v>4</v>
      </c>
      <c r="F1106" s="2" t="s">
        <v>5</v>
      </c>
      <c r="G1106" s="2" t="s">
        <v>6</v>
      </c>
    </row>
    <row r="1107" spans="1:7" ht="21" customHeight="1">
      <c r="A1107" s="3" t="s">
        <v>28</v>
      </c>
      <c r="B1107" s="4" t="s">
        <v>355</v>
      </c>
      <c r="C1107" s="3" t="s">
        <v>9</v>
      </c>
      <c r="D1107" s="3" t="s">
        <v>30</v>
      </c>
      <c r="E1107" s="5">
        <v>0.15</v>
      </c>
      <c r="F1107" s="6">
        <v>20.62</v>
      </c>
      <c r="G1107" s="6">
        <v>3.09</v>
      </c>
    </row>
    <row r="1108" spans="1:7" ht="21" customHeight="1">
      <c r="A1108" s="3" t="s">
        <v>31</v>
      </c>
      <c r="B1108" s="4" t="s">
        <v>356</v>
      </c>
      <c r="C1108" s="3" t="s">
        <v>9</v>
      </c>
      <c r="D1108" s="3" t="s">
        <v>30</v>
      </c>
      <c r="E1108" s="5">
        <v>0.15</v>
      </c>
      <c r="F1108" s="6">
        <v>28.96</v>
      </c>
      <c r="G1108" s="6">
        <v>4.34</v>
      </c>
    </row>
    <row r="1109" spans="1:7" ht="18" customHeight="1">
      <c r="A1109" s="1"/>
      <c r="B1109" s="1"/>
      <c r="C1109" s="1"/>
      <c r="D1109" s="1"/>
      <c r="E1109" s="52" t="s">
        <v>37</v>
      </c>
      <c r="F1109" s="52"/>
      <c r="G1109" s="7">
        <v>7.43</v>
      </c>
    </row>
    <row r="1110" spans="1:7" ht="15" customHeight="1">
      <c r="A1110" s="1"/>
      <c r="B1110" s="1"/>
      <c r="C1110" s="1"/>
      <c r="D1110" s="1"/>
      <c r="E1110" s="53" t="s">
        <v>42</v>
      </c>
      <c r="F1110" s="53"/>
      <c r="G1110" s="8">
        <v>14.93</v>
      </c>
    </row>
    <row r="1111" spans="1:7" ht="9.9499999999999993" customHeight="1">
      <c r="A1111" s="1"/>
      <c r="B1111" s="1"/>
      <c r="C1111" s="1"/>
      <c r="D1111" s="1"/>
      <c r="E1111" s="55"/>
      <c r="F1111" s="55"/>
      <c r="G1111" s="55"/>
    </row>
    <row r="1112" spans="1:7" ht="20.100000000000001" customHeight="1">
      <c r="A1112" s="54" t="s">
        <v>466</v>
      </c>
      <c r="B1112" s="54"/>
      <c r="C1112" s="54"/>
      <c r="D1112" s="54"/>
      <c r="E1112" s="54"/>
      <c r="F1112" s="54"/>
      <c r="G1112" s="54"/>
    </row>
    <row r="1113" spans="1:7" ht="15" customHeight="1">
      <c r="A1113" s="51" t="s">
        <v>1</v>
      </c>
      <c r="B1113" s="51"/>
      <c r="C1113" s="2" t="s">
        <v>2</v>
      </c>
      <c r="D1113" s="2" t="s">
        <v>3</v>
      </c>
      <c r="E1113" s="2" t="s">
        <v>4</v>
      </c>
      <c r="F1113" s="2" t="s">
        <v>5</v>
      </c>
      <c r="G1113" s="2" t="s">
        <v>6</v>
      </c>
    </row>
    <row r="1114" spans="1:7" ht="21" customHeight="1">
      <c r="A1114" s="3" t="s">
        <v>434</v>
      </c>
      <c r="B1114" s="4" t="s">
        <v>435</v>
      </c>
      <c r="C1114" s="3" t="s">
        <v>9</v>
      </c>
      <c r="D1114" s="3" t="s">
        <v>13</v>
      </c>
      <c r="E1114" s="5">
        <v>0.02</v>
      </c>
      <c r="F1114" s="6">
        <v>11.06</v>
      </c>
      <c r="G1114" s="6">
        <v>0.22</v>
      </c>
    </row>
    <row r="1115" spans="1:7" ht="21" customHeight="1">
      <c r="A1115" s="3" t="s">
        <v>467</v>
      </c>
      <c r="B1115" s="4" t="s">
        <v>468</v>
      </c>
      <c r="C1115" s="3" t="s">
        <v>9</v>
      </c>
      <c r="D1115" s="3" t="s">
        <v>13</v>
      </c>
      <c r="E1115" s="5">
        <v>1.1000000000000001</v>
      </c>
      <c r="F1115" s="6">
        <v>19.16</v>
      </c>
      <c r="G1115" s="6">
        <v>21.07</v>
      </c>
    </row>
    <row r="1116" spans="1:7" ht="15" customHeight="1">
      <c r="A1116" s="1"/>
      <c r="B1116" s="1"/>
      <c r="C1116" s="1"/>
      <c r="D1116" s="1"/>
      <c r="E1116" s="52" t="s">
        <v>26</v>
      </c>
      <c r="F1116" s="52"/>
      <c r="G1116" s="7">
        <v>21.29</v>
      </c>
    </row>
    <row r="1117" spans="1:7" ht="15" customHeight="1">
      <c r="A1117" s="51" t="s">
        <v>27</v>
      </c>
      <c r="B1117" s="51"/>
      <c r="C1117" s="2" t="s">
        <v>2</v>
      </c>
      <c r="D1117" s="2" t="s">
        <v>3</v>
      </c>
      <c r="E1117" s="2" t="s">
        <v>4</v>
      </c>
      <c r="F1117" s="2" t="s">
        <v>5</v>
      </c>
      <c r="G1117" s="2" t="s">
        <v>6</v>
      </c>
    </row>
    <row r="1118" spans="1:7" ht="21" customHeight="1">
      <c r="A1118" s="3" t="s">
        <v>28</v>
      </c>
      <c r="B1118" s="4" t="s">
        <v>355</v>
      </c>
      <c r="C1118" s="3" t="s">
        <v>9</v>
      </c>
      <c r="D1118" s="3" t="s">
        <v>30</v>
      </c>
      <c r="E1118" s="5">
        <v>0.15</v>
      </c>
      <c r="F1118" s="6">
        <v>20.62</v>
      </c>
      <c r="G1118" s="6">
        <v>3.09</v>
      </c>
    </row>
    <row r="1119" spans="1:7" ht="21" customHeight="1">
      <c r="A1119" s="3" t="s">
        <v>31</v>
      </c>
      <c r="B1119" s="4" t="s">
        <v>356</v>
      </c>
      <c r="C1119" s="3" t="s">
        <v>9</v>
      </c>
      <c r="D1119" s="3" t="s">
        <v>30</v>
      </c>
      <c r="E1119" s="5">
        <v>0.15</v>
      </c>
      <c r="F1119" s="6">
        <v>28.96</v>
      </c>
      <c r="G1119" s="6">
        <v>4.34</v>
      </c>
    </row>
    <row r="1120" spans="1:7" ht="18" customHeight="1">
      <c r="A1120" s="1"/>
      <c r="B1120" s="1"/>
      <c r="C1120" s="1"/>
      <c r="D1120" s="1"/>
      <c r="E1120" s="52" t="s">
        <v>37</v>
      </c>
      <c r="F1120" s="52"/>
      <c r="G1120" s="7">
        <v>7.43</v>
      </c>
    </row>
    <row r="1121" spans="1:7" ht="15" customHeight="1">
      <c r="A1121" s="1"/>
      <c r="B1121" s="1"/>
      <c r="C1121" s="1"/>
      <c r="D1121" s="1"/>
      <c r="E1121" s="53" t="s">
        <v>42</v>
      </c>
      <c r="F1121" s="53"/>
      <c r="G1121" s="8">
        <v>28.72</v>
      </c>
    </row>
    <row r="1122" spans="1:7" ht="9.9499999999999993" customHeight="1">
      <c r="A1122" s="1"/>
      <c r="B1122" s="1"/>
      <c r="C1122" s="1"/>
      <c r="D1122" s="1"/>
      <c r="E1122" s="55"/>
      <c r="F1122" s="55"/>
      <c r="G1122" s="55"/>
    </row>
    <row r="1123" spans="1:7" ht="20.100000000000001" customHeight="1">
      <c r="A1123" s="54" t="s">
        <v>469</v>
      </c>
      <c r="B1123" s="54"/>
      <c r="C1123" s="54"/>
      <c r="D1123" s="54"/>
      <c r="E1123" s="54"/>
      <c r="F1123" s="54"/>
      <c r="G1123" s="54"/>
    </row>
    <row r="1124" spans="1:7" ht="15" customHeight="1">
      <c r="A1124" s="51" t="s">
        <v>1</v>
      </c>
      <c r="B1124" s="51"/>
      <c r="C1124" s="2" t="s">
        <v>2</v>
      </c>
      <c r="D1124" s="2" t="s">
        <v>3</v>
      </c>
      <c r="E1124" s="2" t="s">
        <v>4</v>
      </c>
      <c r="F1124" s="2" t="s">
        <v>5</v>
      </c>
      <c r="G1124" s="2" t="s">
        <v>6</v>
      </c>
    </row>
    <row r="1125" spans="1:7" ht="29.1" customHeight="1">
      <c r="A1125" s="3" t="s">
        <v>152</v>
      </c>
      <c r="B1125" s="4" t="s">
        <v>153</v>
      </c>
      <c r="C1125" s="3" t="s">
        <v>9</v>
      </c>
      <c r="D1125" s="3" t="s">
        <v>13</v>
      </c>
      <c r="E1125" s="5">
        <v>4.8099999999999996</v>
      </c>
      <c r="F1125" s="6">
        <v>0.79</v>
      </c>
      <c r="G1125" s="6">
        <v>3.79</v>
      </c>
    </row>
    <row r="1126" spans="1:7" ht="29.1" customHeight="1">
      <c r="A1126" s="3" t="s">
        <v>161</v>
      </c>
      <c r="B1126" s="4" t="s">
        <v>162</v>
      </c>
      <c r="C1126" s="3" t="s">
        <v>9</v>
      </c>
      <c r="D1126" s="3" t="s">
        <v>21</v>
      </c>
      <c r="E1126" s="5">
        <v>2.56</v>
      </c>
      <c r="F1126" s="6">
        <v>27.85</v>
      </c>
      <c r="G1126" s="6">
        <v>71.290000000000006</v>
      </c>
    </row>
    <row r="1127" spans="1:7" ht="29.1" customHeight="1">
      <c r="A1127" s="3" t="s">
        <v>163</v>
      </c>
      <c r="B1127" s="4" t="s">
        <v>164</v>
      </c>
      <c r="C1127" s="3" t="s">
        <v>9</v>
      </c>
      <c r="D1127" s="3" t="s">
        <v>13</v>
      </c>
      <c r="E1127" s="5">
        <v>0.54</v>
      </c>
      <c r="F1127" s="6">
        <v>830.53</v>
      </c>
      <c r="G1127" s="6">
        <v>448.48</v>
      </c>
    </row>
    <row r="1128" spans="1:7" ht="15" customHeight="1">
      <c r="A1128" s="1"/>
      <c r="B1128" s="1"/>
      <c r="C1128" s="1"/>
      <c r="D1128" s="1"/>
      <c r="E1128" s="52" t="s">
        <v>26</v>
      </c>
      <c r="F1128" s="52"/>
      <c r="G1128" s="7">
        <v>523.55999999999995</v>
      </c>
    </row>
    <row r="1129" spans="1:7" ht="15" customHeight="1">
      <c r="A1129" s="51" t="s">
        <v>27</v>
      </c>
      <c r="B1129" s="51"/>
      <c r="C1129" s="2" t="s">
        <v>2</v>
      </c>
      <c r="D1129" s="2" t="s">
        <v>3</v>
      </c>
      <c r="E1129" s="2" t="s">
        <v>4</v>
      </c>
      <c r="F1129" s="2" t="s">
        <v>5</v>
      </c>
      <c r="G1129" s="2" t="s">
        <v>6</v>
      </c>
    </row>
    <row r="1130" spans="1:7" ht="15" customHeight="1">
      <c r="A1130" s="3" t="s">
        <v>33</v>
      </c>
      <c r="B1130" s="4" t="s">
        <v>159</v>
      </c>
      <c r="C1130" s="3" t="s">
        <v>9</v>
      </c>
      <c r="D1130" s="3" t="s">
        <v>30</v>
      </c>
      <c r="E1130" s="5">
        <v>0.23</v>
      </c>
      <c r="F1130" s="6">
        <v>29.68</v>
      </c>
      <c r="G1130" s="6">
        <v>6.82</v>
      </c>
    </row>
    <row r="1131" spans="1:7" ht="15" customHeight="1">
      <c r="A1131" s="3" t="s">
        <v>35</v>
      </c>
      <c r="B1131" s="4" t="s">
        <v>114</v>
      </c>
      <c r="C1131" s="3" t="s">
        <v>9</v>
      </c>
      <c r="D1131" s="3" t="s">
        <v>30</v>
      </c>
      <c r="E1131" s="5">
        <v>0.15</v>
      </c>
      <c r="F1131" s="6">
        <v>20.92</v>
      </c>
      <c r="G1131" s="6">
        <v>3.13</v>
      </c>
    </row>
    <row r="1132" spans="1:7" ht="18" customHeight="1">
      <c r="A1132" s="1"/>
      <c r="B1132" s="1"/>
      <c r="C1132" s="1"/>
      <c r="D1132" s="1"/>
      <c r="E1132" s="52" t="s">
        <v>37</v>
      </c>
      <c r="F1132" s="52"/>
      <c r="G1132" s="7">
        <v>9.9499999999999993</v>
      </c>
    </row>
    <row r="1133" spans="1:7" ht="15" customHeight="1">
      <c r="A1133" s="1"/>
      <c r="B1133" s="1"/>
      <c r="C1133" s="1"/>
      <c r="D1133" s="1"/>
      <c r="E1133" s="53" t="s">
        <v>42</v>
      </c>
      <c r="F1133" s="53"/>
      <c r="G1133" s="8">
        <v>533.51</v>
      </c>
    </row>
    <row r="1134" spans="1:7" ht="9.9499999999999993" customHeight="1">
      <c r="A1134" s="1"/>
      <c r="B1134" s="1"/>
      <c r="C1134" s="1"/>
      <c r="D1134" s="1"/>
      <c r="E1134" s="55"/>
      <c r="F1134" s="55"/>
      <c r="G1134" s="55"/>
    </row>
    <row r="1135" spans="1:7" ht="20.100000000000001" customHeight="1">
      <c r="A1135" s="54" t="s">
        <v>470</v>
      </c>
      <c r="B1135" s="54"/>
      <c r="C1135" s="54"/>
      <c r="D1135" s="54"/>
      <c r="E1135" s="54"/>
      <c r="F1135" s="54"/>
      <c r="G1135" s="54"/>
    </row>
    <row r="1136" spans="1:7" ht="15" customHeight="1">
      <c r="A1136" s="51" t="s">
        <v>44</v>
      </c>
      <c r="B1136" s="51"/>
      <c r="C1136" s="2" t="s">
        <v>2</v>
      </c>
      <c r="D1136" s="2" t="s">
        <v>3</v>
      </c>
      <c r="E1136" s="2" t="s">
        <v>4</v>
      </c>
      <c r="F1136" s="2" t="s">
        <v>5</v>
      </c>
      <c r="G1136" s="2" t="s">
        <v>6</v>
      </c>
    </row>
    <row r="1137" spans="1:7" ht="29.1" customHeight="1">
      <c r="A1137" s="3" t="s">
        <v>471</v>
      </c>
      <c r="B1137" s="4" t="s">
        <v>472</v>
      </c>
      <c r="C1137" s="3" t="s">
        <v>9</v>
      </c>
      <c r="D1137" s="3" t="s">
        <v>13</v>
      </c>
      <c r="E1137" s="5">
        <v>1</v>
      </c>
      <c r="F1137" s="6">
        <v>3262.75</v>
      </c>
      <c r="G1137" s="6">
        <v>3262.75</v>
      </c>
    </row>
    <row r="1138" spans="1:7" ht="15" customHeight="1">
      <c r="A1138" s="1"/>
      <c r="B1138" s="1"/>
      <c r="C1138" s="1"/>
      <c r="D1138" s="1"/>
      <c r="E1138" s="52" t="s">
        <v>48</v>
      </c>
      <c r="F1138" s="52"/>
      <c r="G1138" s="7">
        <v>3262.75</v>
      </c>
    </row>
    <row r="1139" spans="1:7" ht="15" customHeight="1">
      <c r="A1139" s="51" t="s">
        <v>1</v>
      </c>
      <c r="B1139" s="51"/>
      <c r="C1139" s="2" t="s">
        <v>2</v>
      </c>
      <c r="D1139" s="2" t="s">
        <v>3</v>
      </c>
      <c r="E1139" s="2" t="s">
        <v>4</v>
      </c>
      <c r="F1139" s="2" t="s">
        <v>5</v>
      </c>
      <c r="G1139" s="2" t="s">
        <v>6</v>
      </c>
    </row>
    <row r="1140" spans="1:7" ht="29.1" customHeight="1">
      <c r="A1140" s="3" t="s">
        <v>473</v>
      </c>
      <c r="B1140" s="4" t="s">
        <v>474</v>
      </c>
      <c r="C1140" s="3" t="s">
        <v>9</v>
      </c>
      <c r="D1140" s="3" t="s">
        <v>13</v>
      </c>
      <c r="E1140" s="5">
        <v>4</v>
      </c>
      <c r="F1140" s="6">
        <v>1.42</v>
      </c>
      <c r="G1140" s="6">
        <v>5.68</v>
      </c>
    </row>
    <row r="1141" spans="1:7" ht="15" customHeight="1">
      <c r="A1141" s="3" t="s">
        <v>475</v>
      </c>
      <c r="B1141" s="4" t="s">
        <v>476</v>
      </c>
      <c r="C1141" s="3" t="s">
        <v>9</v>
      </c>
      <c r="D1141" s="3" t="s">
        <v>13</v>
      </c>
      <c r="E1141" s="5">
        <v>4</v>
      </c>
      <c r="F1141" s="6">
        <v>0.33</v>
      </c>
      <c r="G1141" s="6">
        <v>1.32</v>
      </c>
    </row>
    <row r="1142" spans="1:7" ht="15" customHeight="1">
      <c r="A1142" s="3" t="s">
        <v>477</v>
      </c>
      <c r="B1142" s="4" t="s">
        <v>478</v>
      </c>
      <c r="C1142" s="3" t="s">
        <v>9</v>
      </c>
      <c r="D1142" s="3" t="s">
        <v>21</v>
      </c>
      <c r="E1142" s="5">
        <v>0.2</v>
      </c>
      <c r="F1142" s="6">
        <v>3.74</v>
      </c>
      <c r="G1142" s="6">
        <v>0.74</v>
      </c>
    </row>
    <row r="1143" spans="1:7" ht="15" customHeight="1">
      <c r="A1143" s="1"/>
      <c r="B1143" s="1"/>
      <c r="C1143" s="1"/>
      <c r="D1143" s="1"/>
      <c r="E1143" s="52" t="s">
        <v>26</v>
      </c>
      <c r="F1143" s="52"/>
      <c r="G1143" s="7">
        <v>7.74</v>
      </c>
    </row>
    <row r="1144" spans="1:7" ht="15" customHeight="1">
      <c r="A1144" s="51" t="s">
        <v>27</v>
      </c>
      <c r="B1144" s="51"/>
      <c r="C1144" s="2" t="s">
        <v>2</v>
      </c>
      <c r="D1144" s="2" t="s">
        <v>3</v>
      </c>
      <c r="E1144" s="2" t="s">
        <v>4</v>
      </c>
      <c r="F1144" s="2" t="s">
        <v>5</v>
      </c>
      <c r="G1144" s="2" t="s">
        <v>6</v>
      </c>
    </row>
    <row r="1145" spans="1:7" ht="21" customHeight="1">
      <c r="A1145" s="3" t="s">
        <v>420</v>
      </c>
      <c r="B1145" s="4" t="s">
        <v>421</v>
      </c>
      <c r="C1145" s="3" t="s">
        <v>9</v>
      </c>
      <c r="D1145" s="3" t="s">
        <v>30</v>
      </c>
      <c r="E1145" s="5">
        <v>0.63300000000000001</v>
      </c>
      <c r="F1145" s="6">
        <v>21.56</v>
      </c>
      <c r="G1145" s="6">
        <v>13.64</v>
      </c>
    </row>
    <row r="1146" spans="1:7" ht="21" customHeight="1">
      <c r="A1146" s="3" t="s">
        <v>28</v>
      </c>
      <c r="B1146" s="4" t="s">
        <v>355</v>
      </c>
      <c r="C1146" s="3" t="s">
        <v>9</v>
      </c>
      <c r="D1146" s="3" t="s">
        <v>30</v>
      </c>
      <c r="E1146" s="5">
        <v>3.0647000000000002</v>
      </c>
      <c r="F1146" s="6">
        <v>20.62</v>
      </c>
      <c r="G1146" s="6">
        <v>63.19</v>
      </c>
    </row>
    <row r="1147" spans="1:7" ht="15" customHeight="1">
      <c r="A1147" s="3" t="s">
        <v>422</v>
      </c>
      <c r="B1147" s="4" t="s">
        <v>423</v>
      </c>
      <c r="C1147" s="3" t="s">
        <v>9</v>
      </c>
      <c r="D1147" s="3" t="s">
        <v>30</v>
      </c>
      <c r="E1147" s="5">
        <v>0.63300000000000001</v>
      </c>
      <c r="F1147" s="6">
        <v>30.06</v>
      </c>
      <c r="G1147" s="6">
        <v>19.02</v>
      </c>
    </row>
    <row r="1148" spans="1:7" ht="21" customHeight="1">
      <c r="A1148" s="3" t="s">
        <v>31</v>
      </c>
      <c r="B1148" s="4" t="s">
        <v>356</v>
      </c>
      <c r="C1148" s="3" t="s">
        <v>9</v>
      </c>
      <c r="D1148" s="3" t="s">
        <v>30</v>
      </c>
      <c r="E1148" s="5">
        <v>3.0647000000000002</v>
      </c>
      <c r="F1148" s="6">
        <v>28.96</v>
      </c>
      <c r="G1148" s="6">
        <v>88.75</v>
      </c>
    </row>
    <row r="1149" spans="1:7" ht="18" customHeight="1">
      <c r="A1149" s="1"/>
      <c r="B1149" s="1"/>
      <c r="C1149" s="1"/>
      <c r="D1149" s="1"/>
      <c r="E1149" s="52" t="s">
        <v>37</v>
      </c>
      <c r="F1149" s="52"/>
      <c r="G1149" s="7">
        <v>184.6</v>
      </c>
    </row>
    <row r="1150" spans="1:7" ht="15" customHeight="1">
      <c r="A1150" s="1"/>
      <c r="B1150" s="1"/>
      <c r="C1150" s="1"/>
      <c r="D1150" s="1"/>
      <c r="E1150" s="53" t="s">
        <v>42</v>
      </c>
      <c r="F1150" s="53"/>
      <c r="G1150" s="8">
        <v>3455.09</v>
      </c>
    </row>
    <row r="1151" spans="1:7" ht="9.9499999999999993" customHeight="1">
      <c r="A1151" s="1"/>
      <c r="B1151" s="1"/>
      <c r="C1151" s="1"/>
      <c r="D1151" s="1"/>
      <c r="E1151" s="55"/>
      <c r="F1151" s="55"/>
      <c r="G1151" s="55"/>
    </row>
    <row r="1152" spans="1:7" ht="20.100000000000001" customHeight="1">
      <c r="A1152" s="54" t="s">
        <v>479</v>
      </c>
      <c r="B1152" s="54"/>
      <c r="C1152" s="54"/>
      <c r="D1152" s="54"/>
      <c r="E1152" s="54"/>
      <c r="F1152" s="54"/>
      <c r="G1152" s="54"/>
    </row>
    <row r="1153" spans="1:7" ht="15" customHeight="1">
      <c r="A1153" s="51" t="s">
        <v>1</v>
      </c>
      <c r="B1153" s="51"/>
      <c r="C1153" s="2" t="s">
        <v>2</v>
      </c>
      <c r="D1153" s="2" t="s">
        <v>3</v>
      </c>
      <c r="E1153" s="2" t="s">
        <v>4</v>
      </c>
      <c r="F1153" s="2" t="s">
        <v>5</v>
      </c>
      <c r="G1153" s="2" t="s">
        <v>6</v>
      </c>
    </row>
    <row r="1154" spans="1:7" ht="38.1" customHeight="1">
      <c r="A1154" s="3" t="s">
        <v>480</v>
      </c>
      <c r="B1154" s="4" t="s">
        <v>481</v>
      </c>
      <c r="C1154" s="3" t="s">
        <v>232</v>
      </c>
      <c r="D1154" s="3" t="s">
        <v>13</v>
      </c>
      <c r="E1154" s="5">
        <v>1</v>
      </c>
      <c r="F1154" s="6">
        <v>496.28</v>
      </c>
      <c r="G1154" s="6">
        <v>496.28</v>
      </c>
    </row>
    <row r="1155" spans="1:7" ht="15" customHeight="1">
      <c r="A1155" s="1"/>
      <c r="B1155" s="1"/>
      <c r="C1155" s="1"/>
      <c r="D1155" s="1"/>
      <c r="E1155" s="52" t="s">
        <v>26</v>
      </c>
      <c r="F1155" s="52"/>
      <c r="G1155" s="7">
        <v>496.28</v>
      </c>
    </row>
    <row r="1156" spans="1:7" ht="15" customHeight="1">
      <c r="A1156" s="51" t="s">
        <v>27</v>
      </c>
      <c r="B1156" s="51"/>
      <c r="C1156" s="2" t="s">
        <v>2</v>
      </c>
      <c r="D1156" s="2" t="s">
        <v>3</v>
      </c>
      <c r="E1156" s="2" t="s">
        <v>4</v>
      </c>
      <c r="F1156" s="2" t="s">
        <v>5</v>
      </c>
      <c r="G1156" s="2" t="s">
        <v>6</v>
      </c>
    </row>
    <row r="1157" spans="1:7" ht="21" customHeight="1">
      <c r="A1157" s="3" t="s">
        <v>31</v>
      </c>
      <c r="B1157" s="4" t="s">
        <v>356</v>
      </c>
      <c r="C1157" s="3" t="s">
        <v>9</v>
      </c>
      <c r="D1157" s="3" t="s">
        <v>30</v>
      </c>
      <c r="E1157" s="5">
        <v>0.7</v>
      </c>
      <c r="F1157" s="6">
        <v>28.96</v>
      </c>
      <c r="G1157" s="6">
        <v>20.27</v>
      </c>
    </row>
    <row r="1158" spans="1:7" ht="18" customHeight="1">
      <c r="A1158" s="1"/>
      <c r="B1158" s="1"/>
      <c r="C1158" s="1"/>
      <c r="D1158" s="1"/>
      <c r="E1158" s="52" t="s">
        <v>37</v>
      </c>
      <c r="F1158" s="52"/>
      <c r="G1158" s="7">
        <v>20.27</v>
      </c>
    </row>
    <row r="1159" spans="1:7" ht="15" customHeight="1">
      <c r="A1159" s="1"/>
      <c r="B1159" s="1"/>
      <c r="C1159" s="1"/>
      <c r="D1159" s="1"/>
      <c r="E1159" s="53" t="s">
        <v>42</v>
      </c>
      <c r="F1159" s="53"/>
      <c r="G1159" s="8">
        <v>516.54999999999995</v>
      </c>
    </row>
    <row r="1160" spans="1:7" ht="9.9499999999999993" customHeight="1">
      <c r="A1160" s="1"/>
      <c r="B1160" s="1"/>
      <c r="C1160" s="1"/>
      <c r="D1160" s="1"/>
      <c r="E1160" s="55"/>
      <c r="F1160" s="55"/>
      <c r="G1160" s="55"/>
    </row>
    <row r="1161" spans="1:7" ht="20.100000000000001" customHeight="1">
      <c r="A1161" s="54" t="s">
        <v>482</v>
      </c>
      <c r="B1161" s="54"/>
      <c r="C1161" s="54"/>
      <c r="D1161" s="54"/>
      <c r="E1161" s="54"/>
      <c r="F1161" s="54"/>
      <c r="G1161" s="54"/>
    </row>
    <row r="1162" spans="1:7" ht="15" customHeight="1">
      <c r="A1162" s="51" t="s">
        <v>1</v>
      </c>
      <c r="B1162" s="51"/>
      <c r="C1162" s="2" t="s">
        <v>2</v>
      </c>
      <c r="D1162" s="2" t="s">
        <v>3</v>
      </c>
      <c r="E1162" s="2" t="s">
        <v>4</v>
      </c>
      <c r="F1162" s="2" t="s">
        <v>5</v>
      </c>
      <c r="G1162" s="2" t="s">
        <v>6</v>
      </c>
    </row>
    <row r="1163" spans="1:7" ht="21" customHeight="1">
      <c r="A1163" s="3" t="s">
        <v>483</v>
      </c>
      <c r="B1163" s="4" t="s">
        <v>484</v>
      </c>
      <c r="C1163" s="3" t="s">
        <v>9</v>
      </c>
      <c r="D1163" s="3" t="s">
        <v>13</v>
      </c>
      <c r="E1163" s="5">
        <v>0.94</v>
      </c>
      <c r="F1163" s="6">
        <v>6.82</v>
      </c>
      <c r="G1163" s="6">
        <v>6.41</v>
      </c>
    </row>
    <row r="1164" spans="1:7" ht="29.1" customHeight="1">
      <c r="A1164" s="3" t="s">
        <v>485</v>
      </c>
      <c r="B1164" s="4" t="s">
        <v>486</v>
      </c>
      <c r="C1164" s="3" t="s">
        <v>232</v>
      </c>
      <c r="D1164" s="3" t="s">
        <v>13</v>
      </c>
      <c r="E1164" s="5">
        <v>1</v>
      </c>
      <c r="F1164" s="6">
        <v>3279.44</v>
      </c>
      <c r="G1164" s="6">
        <v>3279.44</v>
      </c>
    </row>
    <row r="1165" spans="1:7" ht="15" customHeight="1">
      <c r="A1165" s="1"/>
      <c r="B1165" s="1"/>
      <c r="C1165" s="1"/>
      <c r="D1165" s="1"/>
      <c r="E1165" s="52" t="s">
        <v>26</v>
      </c>
      <c r="F1165" s="52"/>
      <c r="G1165" s="7">
        <v>3285.85</v>
      </c>
    </row>
    <row r="1166" spans="1:7" ht="15" customHeight="1">
      <c r="A1166" s="51" t="s">
        <v>27</v>
      </c>
      <c r="B1166" s="51"/>
      <c r="C1166" s="2" t="s">
        <v>2</v>
      </c>
      <c r="D1166" s="2" t="s">
        <v>3</v>
      </c>
      <c r="E1166" s="2" t="s">
        <v>4</v>
      </c>
      <c r="F1166" s="2" t="s">
        <v>5</v>
      </c>
      <c r="G1166" s="2" t="s">
        <v>6</v>
      </c>
    </row>
    <row r="1167" spans="1:7" ht="21" customHeight="1">
      <c r="A1167" s="3" t="s">
        <v>28</v>
      </c>
      <c r="B1167" s="4" t="s">
        <v>355</v>
      </c>
      <c r="C1167" s="3" t="s">
        <v>9</v>
      </c>
      <c r="D1167" s="3" t="s">
        <v>30</v>
      </c>
      <c r="E1167" s="5">
        <v>0.54</v>
      </c>
      <c r="F1167" s="6">
        <v>20.62</v>
      </c>
      <c r="G1167" s="6">
        <v>11.13</v>
      </c>
    </row>
    <row r="1168" spans="1:7" ht="21" customHeight="1">
      <c r="A1168" s="3" t="s">
        <v>31</v>
      </c>
      <c r="B1168" s="4" t="s">
        <v>356</v>
      </c>
      <c r="C1168" s="3" t="s">
        <v>9</v>
      </c>
      <c r="D1168" s="3" t="s">
        <v>30</v>
      </c>
      <c r="E1168" s="5">
        <v>0.54</v>
      </c>
      <c r="F1168" s="6">
        <v>28.96</v>
      </c>
      <c r="G1168" s="6">
        <v>15.63</v>
      </c>
    </row>
    <row r="1169" spans="1:7" ht="18" customHeight="1">
      <c r="A1169" s="1"/>
      <c r="B1169" s="1"/>
      <c r="C1169" s="1"/>
      <c r="D1169" s="1"/>
      <c r="E1169" s="52" t="s">
        <v>37</v>
      </c>
      <c r="F1169" s="52"/>
      <c r="G1169" s="7">
        <v>26.76</v>
      </c>
    </row>
    <row r="1170" spans="1:7" ht="15" customHeight="1">
      <c r="A1170" s="1"/>
      <c r="B1170" s="1"/>
      <c r="C1170" s="1"/>
      <c r="D1170" s="1"/>
      <c r="E1170" s="53" t="s">
        <v>42</v>
      </c>
      <c r="F1170" s="53"/>
      <c r="G1170" s="8">
        <v>3312.61</v>
      </c>
    </row>
    <row r="1171" spans="1:7" ht="9.9499999999999993" customHeight="1">
      <c r="A1171" s="1"/>
      <c r="B1171" s="1"/>
      <c r="C1171" s="1"/>
      <c r="D1171" s="1"/>
      <c r="E1171" s="55"/>
      <c r="F1171" s="55"/>
      <c r="G1171" s="55"/>
    </row>
    <row r="1172" spans="1:7" ht="20.100000000000001" customHeight="1">
      <c r="A1172" s="54" t="s">
        <v>487</v>
      </c>
      <c r="B1172" s="54"/>
      <c r="C1172" s="54"/>
      <c r="D1172" s="54"/>
      <c r="E1172" s="54"/>
      <c r="F1172" s="54"/>
      <c r="G1172" s="54"/>
    </row>
    <row r="1173" spans="1:7" ht="15" customHeight="1">
      <c r="A1173" s="51" t="s">
        <v>1</v>
      </c>
      <c r="B1173" s="51"/>
      <c r="C1173" s="2" t="s">
        <v>2</v>
      </c>
      <c r="D1173" s="2" t="s">
        <v>3</v>
      </c>
      <c r="E1173" s="2" t="s">
        <v>4</v>
      </c>
      <c r="F1173" s="2" t="s">
        <v>5</v>
      </c>
      <c r="G1173" s="2" t="s">
        <v>6</v>
      </c>
    </row>
    <row r="1174" spans="1:7" ht="29.1" customHeight="1">
      <c r="A1174" s="3" t="s">
        <v>488</v>
      </c>
      <c r="B1174" s="4" t="s">
        <v>489</v>
      </c>
      <c r="C1174" s="3" t="s">
        <v>232</v>
      </c>
      <c r="D1174" s="3" t="s">
        <v>13</v>
      </c>
      <c r="E1174" s="5">
        <v>1</v>
      </c>
      <c r="F1174" s="6">
        <v>2699.83</v>
      </c>
      <c r="G1174" s="6">
        <v>2699.83</v>
      </c>
    </row>
    <row r="1175" spans="1:7" ht="29.1" customHeight="1">
      <c r="A1175" s="3" t="s">
        <v>490</v>
      </c>
      <c r="B1175" s="4" t="s">
        <v>491</v>
      </c>
      <c r="C1175" s="3" t="s">
        <v>232</v>
      </c>
      <c r="D1175" s="3" t="s">
        <v>13</v>
      </c>
      <c r="E1175" s="5">
        <v>1</v>
      </c>
      <c r="F1175" s="6">
        <v>1227.06</v>
      </c>
      <c r="G1175" s="6">
        <v>1227.06</v>
      </c>
    </row>
    <row r="1176" spans="1:7" ht="15" customHeight="1">
      <c r="A1176" s="1"/>
      <c r="B1176" s="1"/>
      <c r="C1176" s="1"/>
      <c r="D1176" s="1"/>
      <c r="E1176" s="52" t="s">
        <v>26</v>
      </c>
      <c r="F1176" s="52"/>
      <c r="G1176" s="7">
        <v>3926.89</v>
      </c>
    </row>
    <row r="1177" spans="1:7" ht="15" customHeight="1">
      <c r="A1177" s="51" t="s">
        <v>27</v>
      </c>
      <c r="B1177" s="51"/>
      <c r="C1177" s="2" t="s">
        <v>2</v>
      </c>
      <c r="D1177" s="2" t="s">
        <v>3</v>
      </c>
      <c r="E1177" s="2" t="s">
        <v>4</v>
      </c>
      <c r="F1177" s="2" t="s">
        <v>5</v>
      </c>
      <c r="G1177" s="2" t="s">
        <v>6</v>
      </c>
    </row>
    <row r="1178" spans="1:7" ht="15" customHeight="1">
      <c r="A1178" s="3" t="s">
        <v>422</v>
      </c>
      <c r="B1178" s="4" t="s">
        <v>423</v>
      </c>
      <c r="C1178" s="3" t="s">
        <v>9</v>
      </c>
      <c r="D1178" s="3" t="s">
        <v>30</v>
      </c>
      <c r="E1178" s="5">
        <v>3.5</v>
      </c>
      <c r="F1178" s="6">
        <v>30.06</v>
      </c>
      <c r="G1178" s="6">
        <v>105.21</v>
      </c>
    </row>
    <row r="1179" spans="1:7" ht="15" customHeight="1">
      <c r="A1179" s="3" t="s">
        <v>492</v>
      </c>
      <c r="B1179" s="4" t="s">
        <v>493</v>
      </c>
      <c r="C1179" s="3" t="s">
        <v>9</v>
      </c>
      <c r="D1179" s="3" t="s">
        <v>30</v>
      </c>
      <c r="E1179" s="5">
        <v>3.5</v>
      </c>
      <c r="F1179" s="6">
        <v>34.33</v>
      </c>
      <c r="G1179" s="6">
        <v>120.15</v>
      </c>
    </row>
    <row r="1180" spans="1:7" ht="15" customHeight="1">
      <c r="A1180" s="3" t="s">
        <v>35</v>
      </c>
      <c r="B1180" s="4" t="s">
        <v>114</v>
      </c>
      <c r="C1180" s="3" t="s">
        <v>9</v>
      </c>
      <c r="D1180" s="3" t="s">
        <v>30</v>
      </c>
      <c r="E1180" s="5">
        <v>3.5</v>
      </c>
      <c r="F1180" s="6">
        <v>20.92</v>
      </c>
      <c r="G1180" s="6">
        <v>73.22</v>
      </c>
    </row>
    <row r="1181" spans="1:7" ht="18" customHeight="1">
      <c r="A1181" s="1"/>
      <c r="B1181" s="1"/>
      <c r="C1181" s="1"/>
      <c r="D1181" s="1"/>
      <c r="E1181" s="52" t="s">
        <v>37</v>
      </c>
      <c r="F1181" s="52"/>
      <c r="G1181" s="7">
        <v>298.58</v>
      </c>
    </row>
    <row r="1182" spans="1:7" ht="15" customHeight="1">
      <c r="A1182" s="1"/>
      <c r="B1182" s="1"/>
      <c r="C1182" s="1"/>
      <c r="D1182" s="1"/>
      <c r="E1182" s="53" t="s">
        <v>42</v>
      </c>
      <c r="F1182" s="53"/>
      <c r="G1182" s="8">
        <v>4225.47</v>
      </c>
    </row>
    <row r="1183" spans="1:7" ht="9.9499999999999993" customHeight="1">
      <c r="A1183" s="1"/>
      <c r="B1183" s="1"/>
      <c r="C1183" s="1"/>
      <c r="D1183" s="1"/>
      <c r="E1183" s="55"/>
      <c r="F1183" s="55"/>
      <c r="G1183" s="55"/>
    </row>
    <row r="1184" spans="1:7" ht="20.100000000000001" customHeight="1">
      <c r="A1184" s="54" t="s">
        <v>494</v>
      </c>
      <c r="B1184" s="54"/>
      <c r="C1184" s="54"/>
      <c r="D1184" s="54"/>
      <c r="E1184" s="54"/>
      <c r="F1184" s="54"/>
      <c r="G1184" s="54"/>
    </row>
    <row r="1185" spans="1:7" ht="15" customHeight="1">
      <c r="A1185" s="51" t="s">
        <v>1</v>
      </c>
      <c r="B1185" s="51"/>
      <c r="C1185" s="2" t="s">
        <v>2</v>
      </c>
      <c r="D1185" s="2" t="s">
        <v>3</v>
      </c>
      <c r="E1185" s="2" t="s">
        <v>4</v>
      </c>
      <c r="F1185" s="2" t="s">
        <v>5</v>
      </c>
      <c r="G1185" s="2" t="s">
        <v>6</v>
      </c>
    </row>
    <row r="1186" spans="1:7" ht="29.1" customHeight="1">
      <c r="A1186" s="3" t="s">
        <v>495</v>
      </c>
      <c r="B1186" s="4" t="s">
        <v>496</v>
      </c>
      <c r="C1186" s="3" t="s">
        <v>9</v>
      </c>
      <c r="D1186" s="3" t="s">
        <v>13</v>
      </c>
      <c r="E1186" s="5">
        <v>1</v>
      </c>
      <c r="F1186" s="6">
        <v>144.57</v>
      </c>
      <c r="G1186" s="6">
        <v>144.57</v>
      </c>
    </row>
    <row r="1187" spans="1:7" ht="21" customHeight="1">
      <c r="A1187" s="3" t="s">
        <v>497</v>
      </c>
      <c r="B1187" s="4" t="s">
        <v>498</v>
      </c>
      <c r="C1187" s="3" t="s">
        <v>9</v>
      </c>
      <c r="D1187" s="3" t="s">
        <v>18</v>
      </c>
      <c r="E1187" s="5">
        <v>8.8999999999999996E-2</v>
      </c>
      <c r="F1187" s="6">
        <v>24</v>
      </c>
      <c r="G1187" s="6">
        <v>2.13</v>
      </c>
    </row>
    <row r="1188" spans="1:7" ht="15" customHeight="1">
      <c r="A1188" s="1"/>
      <c r="B1188" s="1"/>
      <c r="C1188" s="1"/>
      <c r="D1188" s="1"/>
      <c r="E1188" s="52" t="s">
        <v>26</v>
      </c>
      <c r="F1188" s="52"/>
      <c r="G1188" s="7">
        <v>146.69999999999999</v>
      </c>
    </row>
    <row r="1189" spans="1:7" ht="15" customHeight="1">
      <c r="A1189" s="51" t="s">
        <v>27</v>
      </c>
      <c r="B1189" s="51"/>
      <c r="C1189" s="2" t="s">
        <v>2</v>
      </c>
      <c r="D1189" s="2" t="s">
        <v>3</v>
      </c>
      <c r="E1189" s="2" t="s">
        <v>4</v>
      </c>
      <c r="F1189" s="2" t="s">
        <v>5</v>
      </c>
      <c r="G1189" s="2" t="s">
        <v>6</v>
      </c>
    </row>
    <row r="1190" spans="1:7" ht="21" customHeight="1">
      <c r="A1190" s="3" t="s">
        <v>28</v>
      </c>
      <c r="B1190" s="4" t="s">
        <v>355</v>
      </c>
      <c r="C1190" s="3" t="s">
        <v>9</v>
      </c>
      <c r="D1190" s="3" t="s">
        <v>30</v>
      </c>
      <c r="E1190" s="5">
        <v>0.3</v>
      </c>
      <c r="F1190" s="6">
        <v>20.62</v>
      </c>
      <c r="G1190" s="6">
        <v>6.18</v>
      </c>
    </row>
    <row r="1191" spans="1:7" ht="21" customHeight="1">
      <c r="A1191" s="3" t="s">
        <v>31</v>
      </c>
      <c r="B1191" s="4" t="s">
        <v>356</v>
      </c>
      <c r="C1191" s="3" t="s">
        <v>9</v>
      </c>
      <c r="D1191" s="3" t="s">
        <v>30</v>
      </c>
      <c r="E1191" s="5">
        <v>0.3</v>
      </c>
      <c r="F1191" s="6">
        <v>28.96</v>
      </c>
      <c r="G1191" s="6">
        <v>8.68</v>
      </c>
    </row>
    <row r="1192" spans="1:7" ht="15" customHeight="1">
      <c r="A1192" s="3" t="s">
        <v>98</v>
      </c>
      <c r="B1192" s="4" t="s">
        <v>99</v>
      </c>
      <c r="C1192" s="3" t="s">
        <v>9</v>
      </c>
      <c r="D1192" s="3" t="s">
        <v>30</v>
      </c>
      <c r="E1192" s="5">
        <v>0.3</v>
      </c>
      <c r="F1192" s="6">
        <v>30.41</v>
      </c>
      <c r="G1192" s="6">
        <v>9.1199999999999992</v>
      </c>
    </row>
    <row r="1193" spans="1:7" ht="18" customHeight="1">
      <c r="A1193" s="1"/>
      <c r="B1193" s="1"/>
      <c r="C1193" s="1"/>
      <c r="D1193" s="1"/>
      <c r="E1193" s="52" t="s">
        <v>37</v>
      </c>
      <c r="F1193" s="52"/>
      <c r="G1193" s="7">
        <v>23.98</v>
      </c>
    </row>
    <row r="1194" spans="1:7" ht="15" customHeight="1">
      <c r="A1194" s="1"/>
      <c r="B1194" s="1"/>
      <c r="C1194" s="1"/>
      <c r="D1194" s="1"/>
      <c r="E1194" s="53" t="s">
        <v>42</v>
      </c>
      <c r="F1194" s="53"/>
      <c r="G1194" s="8">
        <v>170.68</v>
      </c>
    </row>
    <row r="1195" spans="1:7" ht="9.9499999999999993" customHeight="1">
      <c r="A1195" s="1"/>
      <c r="B1195" s="1"/>
      <c r="C1195" s="1"/>
      <c r="D1195" s="1"/>
      <c r="E1195" s="55"/>
      <c r="F1195" s="55"/>
      <c r="G1195" s="55"/>
    </row>
    <row r="1196" spans="1:7" ht="20.100000000000001" customHeight="1">
      <c r="A1196" s="54" t="s">
        <v>499</v>
      </c>
      <c r="B1196" s="54"/>
      <c r="C1196" s="54"/>
      <c r="D1196" s="54"/>
      <c r="E1196" s="54"/>
      <c r="F1196" s="54"/>
      <c r="G1196" s="54"/>
    </row>
    <row r="1197" spans="1:7" ht="15" customHeight="1">
      <c r="A1197" s="51" t="s">
        <v>1</v>
      </c>
      <c r="B1197" s="51"/>
      <c r="C1197" s="2" t="s">
        <v>2</v>
      </c>
      <c r="D1197" s="2" t="s">
        <v>3</v>
      </c>
      <c r="E1197" s="2" t="s">
        <v>4</v>
      </c>
      <c r="F1197" s="2" t="s">
        <v>5</v>
      </c>
      <c r="G1197" s="2" t="s">
        <v>6</v>
      </c>
    </row>
    <row r="1198" spans="1:7" ht="15" customHeight="1">
      <c r="A1198" s="3" t="s">
        <v>302</v>
      </c>
      <c r="B1198" s="4" t="s">
        <v>303</v>
      </c>
      <c r="C1198" s="3" t="s">
        <v>9</v>
      </c>
      <c r="D1198" s="3" t="s">
        <v>18</v>
      </c>
      <c r="E1198" s="5">
        <v>0.02</v>
      </c>
      <c r="F1198" s="6">
        <v>50.71</v>
      </c>
      <c r="G1198" s="6">
        <v>1.01</v>
      </c>
    </row>
    <row r="1199" spans="1:7" ht="38.1" customHeight="1">
      <c r="A1199" s="3" t="s">
        <v>500</v>
      </c>
      <c r="B1199" s="4" t="s">
        <v>501</v>
      </c>
      <c r="C1199" s="3" t="s">
        <v>9</v>
      </c>
      <c r="D1199" s="3" t="s">
        <v>13</v>
      </c>
      <c r="E1199" s="5">
        <v>1</v>
      </c>
      <c r="F1199" s="6">
        <v>27.96</v>
      </c>
      <c r="G1199" s="6">
        <v>27.96</v>
      </c>
    </row>
    <row r="1200" spans="1:7" ht="15" customHeight="1">
      <c r="A1200" s="1"/>
      <c r="B1200" s="1"/>
      <c r="C1200" s="1"/>
      <c r="D1200" s="1"/>
      <c r="E1200" s="52" t="s">
        <v>26</v>
      </c>
      <c r="F1200" s="52"/>
      <c r="G1200" s="7">
        <v>28.97</v>
      </c>
    </row>
    <row r="1201" spans="1:7" ht="15" customHeight="1">
      <c r="A1201" s="51" t="s">
        <v>27</v>
      </c>
      <c r="B1201" s="51"/>
      <c r="C1201" s="2" t="s">
        <v>2</v>
      </c>
      <c r="D1201" s="2" t="s">
        <v>3</v>
      </c>
      <c r="E1201" s="2" t="s">
        <v>4</v>
      </c>
      <c r="F1201" s="2" t="s">
        <v>5</v>
      </c>
      <c r="G1201" s="2" t="s">
        <v>6</v>
      </c>
    </row>
    <row r="1202" spans="1:7" ht="21" customHeight="1">
      <c r="A1202" s="3" t="s">
        <v>502</v>
      </c>
      <c r="B1202" s="4" t="s">
        <v>503</v>
      </c>
      <c r="C1202" s="3" t="s">
        <v>9</v>
      </c>
      <c r="D1202" s="3" t="s">
        <v>30</v>
      </c>
      <c r="E1202" s="5">
        <v>0.3</v>
      </c>
      <c r="F1202" s="6">
        <v>21</v>
      </c>
      <c r="G1202" s="6">
        <v>6.3</v>
      </c>
    </row>
    <row r="1203" spans="1:7" ht="18" customHeight="1">
      <c r="A1203" s="1"/>
      <c r="B1203" s="1"/>
      <c r="C1203" s="1"/>
      <c r="D1203" s="1"/>
      <c r="E1203" s="52" t="s">
        <v>37</v>
      </c>
      <c r="F1203" s="52"/>
      <c r="G1203" s="7">
        <v>6.3</v>
      </c>
    </row>
    <row r="1204" spans="1:7" ht="15" customHeight="1">
      <c r="A1204" s="1"/>
      <c r="B1204" s="1"/>
      <c r="C1204" s="1"/>
      <c r="D1204" s="1"/>
      <c r="E1204" s="53" t="s">
        <v>42</v>
      </c>
      <c r="F1204" s="53"/>
      <c r="G1204" s="8">
        <v>35.270000000000003</v>
      </c>
    </row>
    <row r="1205" spans="1:7" ht="9.9499999999999993" customHeight="1">
      <c r="A1205" s="1"/>
      <c r="B1205" s="1"/>
      <c r="C1205" s="1"/>
      <c r="D1205" s="1"/>
      <c r="E1205" s="55"/>
      <c r="F1205" s="55"/>
      <c r="G1205" s="55"/>
    </row>
    <row r="1206" spans="1:7" ht="20.100000000000001" customHeight="1">
      <c r="A1206" s="54" t="s">
        <v>504</v>
      </c>
      <c r="B1206" s="54"/>
      <c r="C1206" s="54"/>
      <c r="D1206" s="54"/>
      <c r="E1206" s="54"/>
      <c r="F1206" s="54"/>
      <c r="G1206" s="54"/>
    </row>
    <row r="1207" spans="1:7" ht="15" customHeight="1">
      <c r="A1207" s="51" t="s">
        <v>1</v>
      </c>
      <c r="B1207" s="51"/>
      <c r="C1207" s="2" t="s">
        <v>2</v>
      </c>
      <c r="D1207" s="2" t="s">
        <v>3</v>
      </c>
      <c r="E1207" s="2" t="s">
        <v>4</v>
      </c>
      <c r="F1207" s="2" t="s">
        <v>5</v>
      </c>
      <c r="G1207" s="2" t="s">
        <v>6</v>
      </c>
    </row>
    <row r="1208" spans="1:7" ht="21" customHeight="1">
      <c r="A1208" s="3" t="s">
        <v>505</v>
      </c>
      <c r="B1208" s="4" t="s">
        <v>506</v>
      </c>
      <c r="C1208" s="3" t="s">
        <v>9</v>
      </c>
      <c r="D1208" s="3" t="s">
        <v>13</v>
      </c>
      <c r="E1208" s="5">
        <v>1</v>
      </c>
      <c r="F1208" s="6">
        <v>128.87</v>
      </c>
      <c r="G1208" s="6">
        <v>128.87</v>
      </c>
    </row>
    <row r="1209" spans="1:7" ht="29.1" customHeight="1">
      <c r="A1209" s="3" t="s">
        <v>507</v>
      </c>
      <c r="B1209" s="4" t="s">
        <v>508</v>
      </c>
      <c r="C1209" s="3" t="s">
        <v>9</v>
      </c>
      <c r="D1209" s="3" t="s">
        <v>13</v>
      </c>
      <c r="E1209" s="5">
        <v>4</v>
      </c>
      <c r="F1209" s="6">
        <v>1.45</v>
      </c>
      <c r="G1209" s="6">
        <v>5.8</v>
      </c>
    </row>
    <row r="1210" spans="1:7" ht="15" customHeight="1">
      <c r="A1210" s="1"/>
      <c r="B1210" s="1"/>
      <c r="C1210" s="1"/>
      <c r="D1210" s="1"/>
      <c r="E1210" s="52" t="s">
        <v>26</v>
      </c>
      <c r="F1210" s="52"/>
      <c r="G1210" s="7">
        <v>134.66999999999999</v>
      </c>
    </row>
    <row r="1211" spans="1:7" ht="15" customHeight="1">
      <c r="A1211" s="51" t="s">
        <v>27</v>
      </c>
      <c r="B1211" s="51"/>
      <c r="C1211" s="2" t="s">
        <v>2</v>
      </c>
      <c r="D1211" s="2" t="s">
        <v>3</v>
      </c>
      <c r="E1211" s="2" t="s">
        <v>4</v>
      </c>
      <c r="F1211" s="2" t="s">
        <v>5</v>
      </c>
      <c r="G1211" s="2" t="s">
        <v>6</v>
      </c>
    </row>
    <row r="1212" spans="1:7" ht="21" customHeight="1">
      <c r="A1212" s="3" t="s">
        <v>420</v>
      </c>
      <c r="B1212" s="4" t="s">
        <v>421</v>
      </c>
      <c r="C1212" s="3" t="s">
        <v>9</v>
      </c>
      <c r="D1212" s="3" t="s">
        <v>30</v>
      </c>
      <c r="E1212" s="5">
        <v>0.25</v>
      </c>
      <c r="F1212" s="6">
        <v>21.56</v>
      </c>
      <c r="G1212" s="6">
        <v>5.39</v>
      </c>
    </row>
    <row r="1213" spans="1:7" ht="15" customHeight="1">
      <c r="A1213" s="3" t="s">
        <v>422</v>
      </c>
      <c r="B1213" s="4" t="s">
        <v>423</v>
      </c>
      <c r="C1213" s="3" t="s">
        <v>9</v>
      </c>
      <c r="D1213" s="3" t="s">
        <v>30</v>
      </c>
      <c r="E1213" s="5">
        <v>0.25</v>
      </c>
      <c r="F1213" s="6">
        <v>30.06</v>
      </c>
      <c r="G1213" s="6">
        <v>7.51</v>
      </c>
    </row>
    <row r="1214" spans="1:7" ht="18" customHeight="1">
      <c r="A1214" s="1"/>
      <c r="B1214" s="1"/>
      <c r="C1214" s="1"/>
      <c r="D1214" s="1"/>
      <c r="E1214" s="52" t="s">
        <v>37</v>
      </c>
      <c r="F1214" s="52"/>
      <c r="G1214" s="7">
        <v>12.9</v>
      </c>
    </row>
    <row r="1215" spans="1:7" ht="15" customHeight="1">
      <c r="A1215" s="1"/>
      <c r="B1215" s="1"/>
      <c r="C1215" s="1"/>
      <c r="D1215" s="1"/>
      <c r="E1215" s="53" t="s">
        <v>42</v>
      </c>
      <c r="F1215" s="53"/>
      <c r="G1215" s="8">
        <v>147.57</v>
      </c>
    </row>
    <row r="1216" spans="1:7" ht="9.9499999999999993" customHeight="1">
      <c r="A1216" s="1"/>
      <c r="B1216" s="1"/>
      <c r="C1216" s="1"/>
      <c r="D1216" s="1"/>
      <c r="E1216" s="55"/>
      <c r="F1216" s="55"/>
      <c r="G1216" s="55"/>
    </row>
    <row r="1217" spans="1:7" ht="20.100000000000001" customHeight="1">
      <c r="A1217" s="54" t="s">
        <v>509</v>
      </c>
      <c r="B1217" s="54"/>
      <c r="C1217" s="54"/>
      <c r="D1217" s="54"/>
      <c r="E1217" s="54"/>
      <c r="F1217" s="54"/>
      <c r="G1217" s="54"/>
    </row>
    <row r="1218" spans="1:7" ht="15" customHeight="1">
      <c r="A1218" s="51" t="s">
        <v>1</v>
      </c>
      <c r="B1218" s="51"/>
      <c r="C1218" s="2" t="s">
        <v>2</v>
      </c>
      <c r="D1218" s="2" t="s">
        <v>3</v>
      </c>
      <c r="E1218" s="2" t="s">
        <v>4</v>
      </c>
      <c r="F1218" s="2" t="s">
        <v>5</v>
      </c>
      <c r="G1218" s="2" t="s">
        <v>6</v>
      </c>
    </row>
    <row r="1219" spans="1:7" ht="21" customHeight="1">
      <c r="A1219" s="3" t="s">
        <v>510</v>
      </c>
      <c r="B1219" s="4" t="s">
        <v>511</v>
      </c>
      <c r="C1219" s="3" t="s">
        <v>9</v>
      </c>
      <c r="D1219" s="3" t="s">
        <v>13</v>
      </c>
      <c r="E1219" s="5">
        <v>1</v>
      </c>
      <c r="F1219" s="6">
        <v>256.67</v>
      </c>
      <c r="G1219" s="6">
        <v>256.67</v>
      </c>
    </row>
    <row r="1220" spans="1:7" ht="29.1" customHeight="1">
      <c r="A1220" s="3" t="s">
        <v>507</v>
      </c>
      <c r="B1220" s="4" t="s">
        <v>508</v>
      </c>
      <c r="C1220" s="3" t="s">
        <v>9</v>
      </c>
      <c r="D1220" s="3" t="s">
        <v>13</v>
      </c>
      <c r="E1220" s="5">
        <v>4</v>
      </c>
      <c r="F1220" s="6">
        <v>1.45</v>
      </c>
      <c r="G1220" s="6">
        <v>5.8</v>
      </c>
    </row>
    <row r="1221" spans="1:7" ht="15" customHeight="1">
      <c r="A1221" s="1"/>
      <c r="B1221" s="1"/>
      <c r="C1221" s="1"/>
      <c r="D1221" s="1"/>
      <c r="E1221" s="52" t="s">
        <v>26</v>
      </c>
      <c r="F1221" s="52"/>
      <c r="G1221" s="7">
        <v>262.47000000000003</v>
      </c>
    </row>
    <row r="1222" spans="1:7" ht="15" customHeight="1">
      <c r="A1222" s="51" t="s">
        <v>27</v>
      </c>
      <c r="B1222" s="51"/>
      <c r="C1222" s="2" t="s">
        <v>2</v>
      </c>
      <c r="D1222" s="2" t="s">
        <v>3</v>
      </c>
      <c r="E1222" s="2" t="s">
        <v>4</v>
      </c>
      <c r="F1222" s="2" t="s">
        <v>5</v>
      </c>
      <c r="G1222" s="2" t="s">
        <v>6</v>
      </c>
    </row>
    <row r="1223" spans="1:7" ht="21" customHeight="1">
      <c r="A1223" s="3" t="s">
        <v>420</v>
      </c>
      <c r="B1223" s="4" t="s">
        <v>421</v>
      </c>
      <c r="C1223" s="3" t="s">
        <v>9</v>
      </c>
      <c r="D1223" s="3" t="s">
        <v>30</v>
      </c>
      <c r="E1223" s="5">
        <v>0.25</v>
      </c>
      <c r="F1223" s="6">
        <v>21.56</v>
      </c>
      <c r="G1223" s="6">
        <v>5.39</v>
      </c>
    </row>
    <row r="1224" spans="1:7" ht="15" customHeight="1">
      <c r="A1224" s="3" t="s">
        <v>422</v>
      </c>
      <c r="B1224" s="4" t="s">
        <v>423</v>
      </c>
      <c r="C1224" s="3" t="s">
        <v>9</v>
      </c>
      <c r="D1224" s="3" t="s">
        <v>30</v>
      </c>
      <c r="E1224" s="5">
        <v>0.25</v>
      </c>
      <c r="F1224" s="6">
        <v>30.06</v>
      </c>
      <c r="G1224" s="6">
        <v>7.51</v>
      </c>
    </row>
    <row r="1225" spans="1:7" ht="18" customHeight="1">
      <c r="A1225" s="1"/>
      <c r="B1225" s="1"/>
      <c r="C1225" s="1"/>
      <c r="D1225" s="1"/>
      <c r="E1225" s="52" t="s">
        <v>37</v>
      </c>
      <c r="F1225" s="52"/>
      <c r="G1225" s="7">
        <v>12.9</v>
      </c>
    </row>
    <row r="1226" spans="1:7" ht="15" customHeight="1">
      <c r="A1226" s="1"/>
      <c r="B1226" s="1"/>
      <c r="C1226" s="1"/>
      <c r="D1226" s="1"/>
      <c r="E1226" s="53" t="s">
        <v>42</v>
      </c>
      <c r="F1226" s="53"/>
      <c r="G1226" s="8">
        <v>275.37</v>
      </c>
    </row>
    <row r="1227" spans="1:7" ht="9.9499999999999993" customHeight="1">
      <c r="A1227" s="1"/>
      <c r="B1227" s="1"/>
      <c r="C1227" s="1"/>
      <c r="D1227" s="1"/>
      <c r="E1227" s="55"/>
      <c r="F1227" s="55"/>
      <c r="G1227" s="55"/>
    </row>
    <row r="1228" spans="1:7" ht="20.100000000000001" customHeight="1">
      <c r="A1228" s="54" t="s">
        <v>512</v>
      </c>
      <c r="B1228" s="54"/>
      <c r="C1228" s="54"/>
      <c r="D1228" s="54"/>
      <c r="E1228" s="54"/>
      <c r="F1228" s="54"/>
      <c r="G1228" s="54"/>
    </row>
    <row r="1229" spans="1:7" ht="15" customHeight="1">
      <c r="A1229" s="51" t="s">
        <v>1</v>
      </c>
      <c r="B1229" s="51"/>
      <c r="C1229" s="2" t="s">
        <v>2</v>
      </c>
      <c r="D1229" s="2" t="s">
        <v>3</v>
      </c>
      <c r="E1229" s="2" t="s">
        <v>4</v>
      </c>
      <c r="F1229" s="2" t="s">
        <v>5</v>
      </c>
      <c r="G1229" s="2" t="s">
        <v>6</v>
      </c>
    </row>
    <row r="1230" spans="1:7" ht="21" customHeight="1">
      <c r="A1230" s="3" t="s">
        <v>513</v>
      </c>
      <c r="B1230" s="4" t="s">
        <v>514</v>
      </c>
      <c r="C1230" s="3" t="s">
        <v>9</v>
      </c>
      <c r="D1230" s="3" t="s">
        <v>13</v>
      </c>
      <c r="E1230" s="5">
        <v>1</v>
      </c>
      <c r="F1230" s="6">
        <v>96.35</v>
      </c>
      <c r="G1230" s="6">
        <v>96.35</v>
      </c>
    </row>
    <row r="1231" spans="1:7" ht="15" customHeight="1">
      <c r="A1231" s="1"/>
      <c r="B1231" s="1"/>
      <c r="C1231" s="1"/>
      <c r="D1231" s="1"/>
      <c r="E1231" s="52" t="s">
        <v>26</v>
      </c>
      <c r="F1231" s="52"/>
      <c r="G1231" s="7">
        <v>96.35</v>
      </c>
    </row>
    <row r="1232" spans="1:7" ht="15" customHeight="1">
      <c r="A1232" s="51" t="s">
        <v>27</v>
      </c>
      <c r="B1232" s="51"/>
      <c r="C1232" s="2" t="s">
        <v>2</v>
      </c>
      <c r="D1232" s="2" t="s">
        <v>3</v>
      </c>
      <c r="E1232" s="2" t="s">
        <v>4</v>
      </c>
      <c r="F1232" s="2" t="s">
        <v>5</v>
      </c>
      <c r="G1232" s="2" t="s">
        <v>6</v>
      </c>
    </row>
    <row r="1233" spans="1:7" ht="21" customHeight="1">
      <c r="A1233" s="3" t="s">
        <v>420</v>
      </c>
      <c r="B1233" s="4" t="s">
        <v>421</v>
      </c>
      <c r="C1233" s="3" t="s">
        <v>9</v>
      </c>
      <c r="D1233" s="3" t="s">
        <v>30</v>
      </c>
      <c r="E1233" s="5">
        <v>0.2</v>
      </c>
      <c r="F1233" s="6">
        <v>21.56</v>
      </c>
      <c r="G1233" s="6">
        <v>4.3099999999999996</v>
      </c>
    </row>
    <row r="1234" spans="1:7" ht="15" customHeight="1">
      <c r="A1234" s="3" t="s">
        <v>422</v>
      </c>
      <c r="B1234" s="4" t="s">
        <v>423</v>
      </c>
      <c r="C1234" s="3" t="s">
        <v>9</v>
      </c>
      <c r="D1234" s="3" t="s">
        <v>30</v>
      </c>
      <c r="E1234" s="5">
        <v>0.2</v>
      </c>
      <c r="F1234" s="6">
        <v>30.06</v>
      </c>
      <c r="G1234" s="6">
        <v>6.01</v>
      </c>
    </row>
    <row r="1235" spans="1:7" ht="18" customHeight="1">
      <c r="A1235" s="1"/>
      <c r="B1235" s="1"/>
      <c r="C1235" s="1"/>
      <c r="D1235" s="1"/>
      <c r="E1235" s="52" t="s">
        <v>37</v>
      </c>
      <c r="F1235" s="52"/>
      <c r="G1235" s="7">
        <v>10.32</v>
      </c>
    </row>
    <row r="1236" spans="1:7" ht="15" customHeight="1">
      <c r="A1236" s="1"/>
      <c r="B1236" s="1"/>
      <c r="C1236" s="1"/>
      <c r="D1236" s="1"/>
      <c r="E1236" s="53" t="s">
        <v>42</v>
      </c>
      <c r="F1236" s="53"/>
      <c r="G1236" s="8">
        <v>106.67</v>
      </c>
    </row>
    <row r="1237" spans="1:7" ht="9.9499999999999993" customHeight="1">
      <c r="A1237" s="1"/>
      <c r="B1237" s="1"/>
      <c r="C1237" s="1"/>
      <c r="D1237" s="1"/>
      <c r="E1237" s="55"/>
      <c r="F1237" s="55"/>
      <c r="G1237" s="55"/>
    </row>
    <row r="1238" spans="1:7" ht="20.100000000000001" customHeight="1">
      <c r="A1238" s="54" t="s">
        <v>515</v>
      </c>
      <c r="B1238" s="54"/>
      <c r="C1238" s="54"/>
      <c r="D1238" s="54"/>
      <c r="E1238" s="54"/>
      <c r="F1238" s="54"/>
      <c r="G1238" s="54"/>
    </row>
    <row r="1239" spans="1:7" ht="15" customHeight="1">
      <c r="A1239" s="51" t="s">
        <v>1</v>
      </c>
      <c r="B1239" s="51"/>
      <c r="C1239" s="2" t="s">
        <v>2</v>
      </c>
      <c r="D1239" s="2" t="s">
        <v>3</v>
      </c>
      <c r="E1239" s="2" t="s">
        <v>4</v>
      </c>
      <c r="F1239" s="2" t="s">
        <v>5</v>
      </c>
      <c r="G1239" s="2" t="s">
        <v>6</v>
      </c>
    </row>
    <row r="1240" spans="1:7" ht="21" customHeight="1">
      <c r="A1240" s="3" t="s">
        <v>516</v>
      </c>
      <c r="B1240" s="4" t="s">
        <v>517</v>
      </c>
      <c r="C1240" s="3" t="s">
        <v>9</v>
      </c>
      <c r="D1240" s="3" t="s">
        <v>13</v>
      </c>
      <c r="E1240" s="5">
        <v>1</v>
      </c>
      <c r="F1240" s="6">
        <v>167.41</v>
      </c>
      <c r="G1240" s="6">
        <v>167.41</v>
      </c>
    </row>
    <row r="1241" spans="1:7" ht="15" customHeight="1">
      <c r="A1241" s="1"/>
      <c r="B1241" s="1"/>
      <c r="C1241" s="1"/>
      <c r="D1241" s="1"/>
      <c r="E1241" s="52" t="s">
        <v>26</v>
      </c>
      <c r="F1241" s="52"/>
      <c r="G1241" s="7">
        <v>167.41</v>
      </c>
    </row>
    <row r="1242" spans="1:7" ht="15" customHeight="1">
      <c r="A1242" s="51" t="s">
        <v>27</v>
      </c>
      <c r="B1242" s="51"/>
      <c r="C1242" s="2" t="s">
        <v>2</v>
      </c>
      <c r="D1242" s="2" t="s">
        <v>3</v>
      </c>
      <c r="E1242" s="2" t="s">
        <v>4</v>
      </c>
      <c r="F1242" s="2" t="s">
        <v>5</v>
      </c>
      <c r="G1242" s="2" t="s">
        <v>6</v>
      </c>
    </row>
    <row r="1243" spans="1:7" ht="21" customHeight="1">
      <c r="A1243" s="3" t="s">
        <v>420</v>
      </c>
      <c r="B1243" s="4" t="s">
        <v>421</v>
      </c>
      <c r="C1243" s="3" t="s">
        <v>9</v>
      </c>
      <c r="D1243" s="3" t="s">
        <v>30</v>
      </c>
      <c r="E1243" s="5">
        <v>0.2</v>
      </c>
      <c r="F1243" s="6">
        <v>21.56</v>
      </c>
      <c r="G1243" s="6">
        <v>4.3099999999999996</v>
      </c>
    </row>
    <row r="1244" spans="1:7" ht="15" customHeight="1">
      <c r="A1244" s="3" t="s">
        <v>422</v>
      </c>
      <c r="B1244" s="4" t="s">
        <v>423</v>
      </c>
      <c r="C1244" s="3" t="s">
        <v>9</v>
      </c>
      <c r="D1244" s="3" t="s">
        <v>30</v>
      </c>
      <c r="E1244" s="5">
        <v>0.2</v>
      </c>
      <c r="F1244" s="6">
        <v>30.06</v>
      </c>
      <c r="G1244" s="6">
        <v>6.01</v>
      </c>
    </row>
    <row r="1245" spans="1:7" ht="18" customHeight="1">
      <c r="A1245" s="1"/>
      <c r="B1245" s="1"/>
      <c r="C1245" s="1"/>
      <c r="D1245" s="1"/>
      <c r="E1245" s="52" t="s">
        <v>37</v>
      </c>
      <c r="F1245" s="52"/>
      <c r="G1245" s="7">
        <v>10.32</v>
      </c>
    </row>
    <row r="1246" spans="1:7" ht="15" customHeight="1">
      <c r="A1246" s="1"/>
      <c r="B1246" s="1"/>
      <c r="C1246" s="1"/>
      <c r="D1246" s="1"/>
      <c r="E1246" s="53" t="s">
        <v>42</v>
      </c>
      <c r="F1246" s="53"/>
      <c r="G1246" s="8">
        <v>177.73</v>
      </c>
    </row>
    <row r="1247" spans="1:7" ht="9.9499999999999993" customHeight="1">
      <c r="A1247" s="1"/>
      <c r="B1247" s="1"/>
      <c r="C1247" s="1"/>
      <c r="D1247" s="1"/>
      <c r="E1247" s="55"/>
      <c r="F1247" s="55"/>
      <c r="G1247" s="55"/>
    </row>
    <row r="1248" spans="1:7" ht="20.100000000000001" customHeight="1">
      <c r="A1248" s="54" t="s">
        <v>518</v>
      </c>
      <c r="B1248" s="54"/>
      <c r="C1248" s="54"/>
      <c r="D1248" s="54"/>
      <c r="E1248" s="54"/>
      <c r="F1248" s="54"/>
      <c r="G1248" s="54"/>
    </row>
    <row r="1249" spans="1:7" ht="15" customHeight="1">
      <c r="A1249" s="51" t="s">
        <v>1</v>
      </c>
      <c r="B1249" s="51"/>
      <c r="C1249" s="2" t="s">
        <v>2</v>
      </c>
      <c r="D1249" s="2" t="s">
        <v>3</v>
      </c>
      <c r="E1249" s="2" t="s">
        <v>4</v>
      </c>
      <c r="F1249" s="2" t="s">
        <v>5</v>
      </c>
      <c r="G1249" s="2" t="s">
        <v>6</v>
      </c>
    </row>
    <row r="1250" spans="1:7" ht="29.1" customHeight="1">
      <c r="A1250" s="3" t="s">
        <v>519</v>
      </c>
      <c r="B1250" s="4" t="s">
        <v>520</v>
      </c>
      <c r="C1250" s="3" t="s">
        <v>9</v>
      </c>
      <c r="D1250" s="3" t="s">
        <v>21</v>
      </c>
      <c r="E1250" s="5">
        <v>1.05</v>
      </c>
      <c r="F1250" s="6">
        <v>9.4600000000000009</v>
      </c>
      <c r="G1250" s="6">
        <v>9.93</v>
      </c>
    </row>
    <row r="1251" spans="1:7" ht="15" customHeight="1">
      <c r="A1251" s="1"/>
      <c r="B1251" s="1"/>
      <c r="C1251" s="1"/>
      <c r="D1251" s="1"/>
      <c r="E1251" s="52" t="s">
        <v>26</v>
      </c>
      <c r="F1251" s="52"/>
      <c r="G1251" s="7">
        <v>9.93</v>
      </c>
    </row>
    <row r="1252" spans="1:7" ht="15" customHeight="1">
      <c r="A1252" s="51" t="s">
        <v>27</v>
      </c>
      <c r="B1252" s="51"/>
      <c r="C1252" s="2" t="s">
        <v>2</v>
      </c>
      <c r="D1252" s="2" t="s">
        <v>3</v>
      </c>
      <c r="E1252" s="2" t="s">
        <v>4</v>
      </c>
      <c r="F1252" s="2" t="s">
        <v>5</v>
      </c>
      <c r="G1252" s="2" t="s">
        <v>6</v>
      </c>
    </row>
    <row r="1253" spans="1:7" ht="21" customHeight="1">
      <c r="A1253" s="3" t="s">
        <v>420</v>
      </c>
      <c r="B1253" s="4" t="s">
        <v>421</v>
      </c>
      <c r="C1253" s="3" t="s">
        <v>9</v>
      </c>
      <c r="D1253" s="3" t="s">
        <v>30</v>
      </c>
      <c r="E1253" s="5">
        <v>0.15720000000000001</v>
      </c>
      <c r="F1253" s="6">
        <v>21.56</v>
      </c>
      <c r="G1253" s="6">
        <v>3.38</v>
      </c>
    </row>
    <row r="1254" spans="1:7" ht="15" customHeight="1">
      <c r="A1254" s="3" t="s">
        <v>422</v>
      </c>
      <c r="B1254" s="4" t="s">
        <v>423</v>
      </c>
      <c r="C1254" s="3" t="s">
        <v>9</v>
      </c>
      <c r="D1254" s="3" t="s">
        <v>30</v>
      </c>
      <c r="E1254" s="5">
        <v>0.15720000000000001</v>
      </c>
      <c r="F1254" s="6">
        <v>30.06</v>
      </c>
      <c r="G1254" s="6">
        <v>4.72</v>
      </c>
    </row>
    <row r="1255" spans="1:7" ht="18" customHeight="1">
      <c r="A1255" s="1"/>
      <c r="B1255" s="1"/>
      <c r="C1255" s="1"/>
      <c r="D1255" s="1"/>
      <c r="E1255" s="52" t="s">
        <v>37</v>
      </c>
      <c r="F1255" s="52"/>
      <c r="G1255" s="7">
        <v>8.1</v>
      </c>
    </row>
    <row r="1256" spans="1:7" ht="15" customHeight="1">
      <c r="A1256" s="51" t="s">
        <v>38</v>
      </c>
      <c r="B1256" s="51"/>
      <c r="C1256" s="2" t="s">
        <v>2</v>
      </c>
      <c r="D1256" s="2" t="s">
        <v>3</v>
      </c>
      <c r="E1256" s="2" t="s">
        <v>4</v>
      </c>
      <c r="F1256" s="2" t="s">
        <v>5</v>
      </c>
      <c r="G1256" s="2" t="s">
        <v>6</v>
      </c>
    </row>
    <row r="1257" spans="1:7" ht="45.95" customHeight="1">
      <c r="A1257" s="3" t="s">
        <v>521</v>
      </c>
      <c r="B1257" s="4" t="s">
        <v>522</v>
      </c>
      <c r="C1257" s="3" t="s">
        <v>9</v>
      </c>
      <c r="D1257" s="3" t="s">
        <v>21</v>
      </c>
      <c r="E1257" s="5">
        <v>1</v>
      </c>
      <c r="F1257" s="6">
        <v>9.42</v>
      </c>
      <c r="G1257" s="6">
        <v>9.42</v>
      </c>
    </row>
    <row r="1258" spans="1:7" ht="15" customHeight="1">
      <c r="A1258" s="1"/>
      <c r="B1258" s="1"/>
      <c r="C1258" s="1"/>
      <c r="D1258" s="1"/>
      <c r="E1258" s="52" t="s">
        <v>41</v>
      </c>
      <c r="F1258" s="52"/>
      <c r="G1258" s="7">
        <v>9.42</v>
      </c>
    </row>
    <row r="1259" spans="1:7" ht="15" customHeight="1">
      <c r="A1259" s="1"/>
      <c r="B1259" s="1"/>
      <c r="C1259" s="1"/>
      <c r="D1259" s="1"/>
      <c r="E1259" s="53" t="s">
        <v>42</v>
      </c>
      <c r="F1259" s="53"/>
      <c r="G1259" s="8">
        <v>27.45</v>
      </c>
    </row>
    <row r="1260" spans="1:7" ht="9.9499999999999993" customHeight="1">
      <c r="A1260" s="1"/>
      <c r="B1260" s="1"/>
      <c r="C1260" s="1"/>
      <c r="D1260" s="1"/>
      <c r="E1260" s="55"/>
      <c r="F1260" s="55"/>
      <c r="G1260" s="55"/>
    </row>
    <row r="1261" spans="1:7" ht="20.100000000000001" customHeight="1">
      <c r="A1261" s="54" t="s">
        <v>523</v>
      </c>
      <c r="B1261" s="54"/>
      <c r="C1261" s="54"/>
      <c r="D1261" s="54"/>
      <c r="E1261" s="54"/>
      <c r="F1261" s="54"/>
      <c r="G1261" s="54"/>
    </row>
    <row r="1262" spans="1:7" ht="15" customHeight="1">
      <c r="A1262" s="51" t="s">
        <v>1</v>
      </c>
      <c r="B1262" s="51"/>
      <c r="C1262" s="2" t="s">
        <v>2</v>
      </c>
      <c r="D1262" s="2" t="s">
        <v>3</v>
      </c>
      <c r="E1262" s="2" t="s">
        <v>4</v>
      </c>
      <c r="F1262" s="2" t="s">
        <v>5</v>
      </c>
      <c r="G1262" s="2" t="s">
        <v>6</v>
      </c>
    </row>
    <row r="1263" spans="1:7" ht="29.1" customHeight="1">
      <c r="A1263" s="3" t="s">
        <v>524</v>
      </c>
      <c r="B1263" s="4" t="s">
        <v>525</v>
      </c>
      <c r="C1263" s="3" t="s">
        <v>232</v>
      </c>
      <c r="D1263" s="3" t="s">
        <v>21</v>
      </c>
      <c r="E1263" s="5">
        <v>1</v>
      </c>
      <c r="F1263" s="6">
        <v>90.68</v>
      </c>
      <c r="G1263" s="6">
        <v>90.68</v>
      </c>
    </row>
    <row r="1264" spans="1:7" ht="29.1" customHeight="1">
      <c r="A1264" s="3" t="s">
        <v>526</v>
      </c>
      <c r="B1264" s="4" t="s">
        <v>527</v>
      </c>
      <c r="C1264" s="3" t="s">
        <v>232</v>
      </c>
      <c r="D1264" s="3" t="s">
        <v>21</v>
      </c>
      <c r="E1264" s="5">
        <v>1</v>
      </c>
      <c r="F1264" s="6">
        <v>50.68</v>
      </c>
      <c r="G1264" s="6">
        <v>50.68</v>
      </c>
    </row>
    <row r="1265" spans="1:7" ht="15" customHeight="1">
      <c r="A1265" s="1"/>
      <c r="B1265" s="1"/>
      <c r="C1265" s="1"/>
      <c r="D1265" s="1"/>
      <c r="E1265" s="52" t="s">
        <v>26</v>
      </c>
      <c r="F1265" s="52"/>
      <c r="G1265" s="7">
        <v>141.36000000000001</v>
      </c>
    </row>
    <row r="1266" spans="1:7" ht="15" customHeight="1">
      <c r="A1266" s="51" t="s">
        <v>27</v>
      </c>
      <c r="B1266" s="51"/>
      <c r="C1266" s="2" t="s">
        <v>2</v>
      </c>
      <c r="D1266" s="2" t="s">
        <v>3</v>
      </c>
      <c r="E1266" s="2" t="s">
        <v>4</v>
      </c>
      <c r="F1266" s="2" t="s">
        <v>5</v>
      </c>
      <c r="G1266" s="2" t="s">
        <v>6</v>
      </c>
    </row>
    <row r="1267" spans="1:7" ht="21" customHeight="1">
      <c r="A1267" s="3" t="s">
        <v>420</v>
      </c>
      <c r="B1267" s="4" t="s">
        <v>421</v>
      </c>
      <c r="C1267" s="3" t="s">
        <v>9</v>
      </c>
      <c r="D1267" s="3" t="s">
        <v>30</v>
      </c>
      <c r="E1267" s="5">
        <v>0.12</v>
      </c>
      <c r="F1267" s="6">
        <v>21.56</v>
      </c>
      <c r="G1267" s="6">
        <v>2.58</v>
      </c>
    </row>
    <row r="1268" spans="1:7" ht="15" customHeight="1">
      <c r="A1268" s="3" t="s">
        <v>422</v>
      </c>
      <c r="B1268" s="4" t="s">
        <v>423</v>
      </c>
      <c r="C1268" s="3" t="s">
        <v>9</v>
      </c>
      <c r="D1268" s="3" t="s">
        <v>30</v>
      </c>
      <c r="E1268" s="5">
        <v>0.12</v>
      </c>
      <c r="F1268" s="6">
        <v>30.06</v>
      </c>
      <c r="G1268" s="6">
        <v>3.6</v>
      </c>
    </row>
    <row r="1269" spans="1:7" ht="18" customHeight="1">
      <c r="A1269" s="1"/>
      <c r="B1269" s="1"/>
      <c r="C1269" s="1"/>
      <c r="D1269" s="1"/>
      <c r="E1269" s="52" t="s">
        <v>37</v>
      </c>
      <c r="F1269" s="52"/>
      <c r="G1269" s="7">
        <v>6.18</v>
      </c>
    </row>
    <row r="1270" spans="1:7" ht="15" customHeight="1">
      <c r="A1270" s="51" t="s">
        <v>38</v>
      </c>
      <c r="B1270" s="51"/>
      <c r="C1270" s="2" t="s">
        <v>2</v>
      </c>
      <c r="D1270" s="2" t="s">
        <v>3</v>
      </c>
      <c r="E1270" s="2" t="s">
        <v>4</v>
      </c>
      <c r="F1270" s="2" t="s">
        <v>5</v>
      </c>
      <c r="G1270" s="2" t="s">
        <v>6</v>
      </c>
    </row>
    <row r="1271" spans="1:7" ht="38.1" customHeight="1">
      <c r="A1271" s="3" t="s">
        <v>528</v>
      </c>
      <c r="B1271" s="4" t="s">
        <v>529</v>
      </c>
      <c r="C1271" s="3" t="s">
        <v>9</v>
      </c>
      <c r="D1271" s="3" t="s">
        <v>21</v>
      </c>
      <c r="E1271" s="5">
        <v>1</v>
      </c>
      <c r="F1271" s="6">
        <v>52.4</v>
      </c>
      <c r="G1271" s="6">
        <v>52.4</v>
      </c>
    </row>
    <row r="1272" spans="1:7" ht="15" customHeight="1">
      <c r="A1272" s="1"/>
      <c r="B1272" s="1"/>
      <c r="C1272" s="1"/>
      <c r="D1272" s="1"/>
      <c r="E1272" s="52" t="s">
        <v>41</v>
      </c>
      <c r="F1272" s="52"/>
      <c r="G1272" s="7">
        <v>52.4</v>
      </c>
    </row>
    <row r="1273" spans="1:7" ht="15" customHeight="1">
      <c r="A1273" s="1"/>
      <c r="B1273" s="1"/>
      <c r="C1273" s="1"/>
      <c r="D1273" s="1"/>
      <c r="E1273" s="53" t="s">
        <v>42</v>
      </c>
      <c r="F1273" s="53"/>
      <c r="G1273" s="8">
        <v>199.94</v>
      </c>
    </row>
    <row r="1274" spans="1:7" ht="9.9499999999999993" customHeight="1">
      <c r="A1274" s="1"/>
      <c r="B1274" s="1"/>
      <c r="C1274" s="1"/>
      <c r="D1274" s="1"/>
      <c r="E1274" s="55"/>
      <c r="F1274" s="55"/>
      <c r="G1274" s="55"/>
    </row>
    <row r="1275" spans="1:7" ht="20.100000000000001" customHeight="1">
      <c r="A1275" s="54" t="s">
        <v>530</v>
      </c>
      <c r="B1275" s="54"/>
      <c r="C1275" s="54"/>
      <c r="D1275" s="54"/>
      <c r="E1275" s="54"/>
      <c r="F1275" s="54"/>
      <c r="G1275" s="54"/>
    </row>
    <row r="1276" spans="1:7" ht="15" customHeight="1">
      <c r="A1276" s="51" t="s">
        <v>1</v>
      </c>
      <c r="B1276" s="51"/>
      <c r="C1276" s="2" t="s">
        <v>2</v>
      </c>
      <c r="D1276" s="2" t="s">
        <v>3</v>
      </c>
      <c r="E1276" s="2" t="s">
        <v>4</v>
      </c>
      <c r="F1276" s="2" t="s">
        <v>5</v>
      </c>
      <c r="G1276" s="2" t="s">
        <v>6</v>
      </c>
    </row>
    <row r="1277" spans="1:7" ht="21" customHeight="1">
      <c r="A1277" s="3" t="s">
        <v>531</v>
      </c>
      <c r="B1277" s="4" t="s">
        <v>532</v>
      </c>
      <c r="C1277" s="3" t="s">
        <v>9</v>
      </c>
      <c r="D1277" s="3" t="s">
        <v>13</v>
      </c>
      <c r="E1277" s="5">
        <v>1</v>
      </c>
      <c r="F1277" s="6">
        <v>2.33</v>
      </c>
      <c r="G1277" s="6">
        <v>2.33</v>
      </c>
    </row>
    <row r="1278" spans="1:7" ht="15" customHeight="1">
      <c r="A1278" s="1"/>
      <c r="B1278" s="1"/>
      <c r="C1278" s="1"/>
      <c r="D1278" s="1"/>
      <c r="E1278" s="52" t="s">
        <v>26</v>
      </c>
      <c r="F1278" s="52"/>
      <c r="G1278" s="7">
        <v>2.33</v>
      </c>
    </row>
    <row r="1279" spans="1:7" ht="15" customHeight="1">
      <c r="A1279" s="51" t="s">
        <v>38</v>
      </c>
      <c r="B1279" s="51"/>
      <c r="C1279" s="2" t="s">
        <v>2</v>
      </c>
      <c r="D1279" s="2" t="s">
        <v>3</v>
      </c>
      <c r="E1279" s="2" t="s">
        <v>4</v>
      </c>
      <c r="F1279" s="2" t="s">
        <v>5</v>
      </c>
      <c r="G1279" s="2" t="s">
        <v>6</v>
      </c>
    </row>
    <row r="1280" spans="1:7" ht="29.1" customHeight="1">
      <c r="A1280" s="3" t="s">
        <v>533</v>
      </c>
      <c r="B1280" s="4" t="s">
        <v>534</v>
      </c>
      <c r="C1280" s="3" t="s">
        <v>9</v>
      </c>
      <c r="D1280" s="3" t="s">
        <v>13</v>
      </c>
      <c r="E1280" s="5">
        <v>1</v>
      </c>
      <c r="F1280" s="6">
        <v>10.84</v>
      </c>
      <c r="G1280" s="6">
        <v>10.84</v>
      </c>
    </row>
    <row r="1281" spans="1:7" ht="15" customHeight="1">
      <c r="A1281" s="1"/>
      <c r="B1281" s="1"/>
      <c r="C1281" s="1"/>
      <c r="D1281" s="1"/>
      <c r="E1281" s="52" t="s">
        <v>41</v>
      </c>
      <c r="F1281" s="52"/>
      <c r="G1281" s="7">
        <v>10.84</v>
      </c>
    </row>
    <row r="1282" spans="1:7" ht="15" customHeight="1">
      <c r="A1282" s="1"/>
      <c r="B1282" s="1"/>
      <c r="C1282" s="1"/>
      <c r="D1282" s="1"/>
      <c r="E1282" s="53" t="s">
        <v>42</v>
      </c>
      <c r="F1282" s="53"/>
      <c r="G1282" s="8">
        <v>13.17</v>
      </c>
    </row>
    <row r="1283" spans="1:7" ht="9.9499999999999993" customHeight="1">
      <c r="A1283" s="1"/>
      <c r="B1283" s="1"/>
      <c r="C1283" s="1"/>
      <c r="D1283" s="1"/>
      <c r="E1283" s="55"/>
      <c r="F1283" s="55"/>
      <c r="G1283" s="55"/>
    </row>
    <row r="1284" spans="1:7" ht="20.100000000000001" customHeight="1">
      <c r="A1284" s="54" t="s">
        <v>535</v>
      </c>
      <c r="B1284" s="54"/>
      <c r="C1284" s="54"/>
      <c r="D1284" s="54"/>
      <c r="E1284" s="54"/>
      <c r="F1284" s="54"/>
      <c r="G1284" s="54"/>
    </row>
    <row r="1285" spans="1:7" ht="15" customHeight="1">
      <c r="A1285" s="51" t="s">
        <v>1</v>
      </c>
      <c r="B1285" s="51"/>
      <c r="C1285" s="2" t="s">
        <v>2</v>
      </c>
      <c r="D1285" s="2" t="s">
        <v>3</v>
      </c>
      <c r="E1285" s="2" t="s">
        <v>4</v>
      </c>
      <c r="F1285" s="2" t="s">
        <v>5</v>
      </c>
      <c r="G1285" s="2" t="s">
        <v>6</v>
      </c>
    </row>
    <row r="1286" spans="1:7" ht="21" customHeight="1">
      <c r="A1286" s="3" t="s">
        <v>536</v>
      </c>
      <c r="B1286" s="4" t="s">
        <v>537</v>
      </c>
      <c r="C1286" s="3" t="s">
        <v>9</v>
      </c>
      <c r="D1286" s="3" t="s">
        <v>13</v>
      </c>
      <c r="E1286" s="5">
        <v>1</v>
      </c>
      <c r="F1286" s="6">
        <v>4.5</v>
      </c>
      <c r="G1286" s="6">
        <v>4.5</v>
      </c>
    </row>
    <row r="1287" spans="1:7" ht="29.1" customHeight="1">
      <c r="A1287" s="3" t="s">
        <v>538</v>
      </c>
      <c r="B1287" s="4" t="s">
        <v>539</v>
      </c>
      <c r="C1287" s="3" t="s">
        <v>9</v>
      </c>
      <c r="D1287" s="3" t="s">
        <v>13</v>
      </c>
      <c r="E1287" s="5">
        <v>1</v>
      </c>
      <c r="F1287" s="6">
        <v>80.790000000000006</v>
      </c>
      <c r="G1287" s="6">
        <v>80.790000000000006</v>
      </c>
    </row>
    <row r="1288" spans="1:7" ht="15" customHeight="1">
      <c r="A1288" s="1"/>
      <c r="B1288" s="1"/>
      <c r="C1288" s="1"/>
      <c r="D1288" s="1"/>
      <c r="E1288" s="52" t="s">
        <v>26</v>
      </c>
      <c r="F1288" s="52"/>
      <c r="G1288" s="7">
        <v>85.29</v>
      </c>
    </row>
    <row r="1289" spans="1:7" ht="15" customHeight="1">
      <c r="A1289" s="51" t="s">
        <v>27</v>
      </c>
      <c r="B1289" s="51"/>
      <c r="C1289" s="2" t="s">
        <v>2</v>
      </c>
      <c r="D1289" s="2" t="s">
        <v>3</v>
      </c>
      <c r="E1289" s="2" t="s">
        <v>4</v>
      </c>
      <c r="F1289" s="2" t="s">
        <v>5</v>
      </c>
      <c r="G1289" s="2" t="s">
        <v>6</v>
      </c>
    </row>
    <row r="1290" spans="1:7" ht="21" customHeight="1">
      <c r="A1290" s="3" t="s">
        <v>420</v>
      </c>
      <c r="B1290" s="4" t="s">
        <v>421</v>
      </c>
      <c r="C1290" s="3" t="s">
        <v>9</v>
      </c>
      <c r="D1290" s="3" t="s">
        <v>30</v>
      </c>
      <c r="E1290" s="5">
        <v>0.22989999999999999</v>
      </c>
      <c r="F1290" s="6">
        <v>21.56</v>
      </c>
      <c r="G1290" s="6">
        <v>4.95</v>
      </c>
    </row>
    <row r="1291" spans="1:7" ht="15" customHeight="1">
      <c r="A1291" s="3" t="s">
        <v>422</v>
      </c>
      <c r="B1291" s="4" t="s">
        <v>423</v>
      </c>
      <c r="C1291" s="3" t="s">
        <v>9</v>
      </c>
      <c r="D1291" s="3" t="s">
        <v>30</v>
      </c>
      <c r="E1291" s="5">
        <v>0.55179999999999996</v>
      </c>
      <c r="F1291" s="6">
        <v>30.06</v>
      </c>
      <c r="G1291" s="6">
        <v>16.579999999999998</v>
      </c>
    </row>
    <row r="1292" spans="1:7" ht="18" customHeight="1">
      <c r="A1292" s="1"/>
      <c r="B1292" s="1"/>
      <c r="C1292" s="1"/>
      <c r="D1292" s="1"/>
      <c r="E1292" s="52" t="s">
        <v>37</v>
      </c>
      <c r="F1292" s="52"/>
      <c r="G1292" s="7">
        <v>21.53</v>
      </c>
    </row>
    <row r="1293" spans="1:7" ht="15" customHeight="1">
      <c r="A1293" s="1"/>
      <c r="B1293" s="1"/>
      <c r="C1293" s="1"/>
      <c r="D1293" s="1"/>
      <c r="E1293" s="53" t="s">
        <v>42</v>
      </c>
      <c r="F1293" s="53"/>
      <c r="G1293" s="8">
        <v>106.82</v>
      </c>
    </row>
    <row r="1294" spans="1:7" ht="9.9499999999999993" customHeight="1">
      <c r="A1294" s="1"/>
      <c r="B1294" s="1"/>
      <c r="C1294" s="1"/>
      <c r="D1294" s="1"/>
      <c r="E1294" s="55"/>
      <c r="F1294" s="55"/>
      <c r="G1294" s="55"/>
    </row>
    <row r="1295" spans="1:7" ht="20.100000000000001" customHeight="1">
      <c r="A1295" s="54" t="s">
        <v>540</v>
      </c>
      <c r="B1295" s="54"/>
      <c r="C1295" s="54"/>
      <c r="D1295" s="54"/>
      <c r="E1295" s="54"/>
      <c r="F1295" s="54"/>
      <c r="G1295" s="54"/>
    </row>
    <row r="1296" spans="1:7" ht="15" customHeight="1">
      <c r="A1296" s="51" t="s">
        <v>1</v>
      </c>
      <c r="B1296" s="51"/>
      <c r="C1296" s="2" t="s">
        <v>2</v>
      </c>
      <c r="D1296" s="2" t="s">
        <v>3</v>
      </c>
      <c r="E1296" s="2" t="s">
        <v>4</v>
      </c>
      <c r="F1296" s="2" t="s">
        <v>5</v>
      </c>
      <c r="G1296" s="2" t="s">
        <v>6</v>
      </c>
    </row>
    <row r="1297" spans="1:7" ht="21" customHeight="1">
      <c r="A1297" s="3" t="s">
        <v>541</v>
      </c>
      <c r="B1297" s="4" t="s">
        <v>542</v>
      </c>
      <c r="C1297" s="3" t="s">
        <v>9</v>
      </c>
      <c r="D1297" s="3" t="s">
        <v>13</v>
      </c>
      <c r="E1297" s="5">
        <v>1</v>
      </c>
      <c r="F1297" s="6">
        <v>385.87</v>
      </c>
      <c r="G1297" s="6">
        <v>385.87</v>
      </c>
    </row>
    <row r="1298" spans="1:7" ht="15" customHeight="1">
      <c r="A1298" s="1"/>
      <c r="B1298" s="1"/>
      <c r="C1298" s="1"/>
      <c r="D1298" s="1"/>
      <c r="E1298" s="52" t="s">
        <v>26</v>
      </c>
      <c r="F1298" s="52"/>
      <c r="G1298" s="7">
        <v>385.87</v>
      </c>
    </row>
    <row r="1299" spans="1:7" ht="15" customHeight="1">
      <c r="A1299" s="51" t="s">
        <v>27</v>
      </c>
      <c r="B1299" s="51"/>
      <c r="C1299" s="2" t="s">
        <v>2</v>
      </c>
      <c r="D1299" s="2" t="s">
        <v>3</v>
      </c>
      <c r="E1299" s="2" t="s">
        <v>4</v>
      </c>
      <c r="F1299" s="2" t="s">
        <v>5</v>
      </c>
      <c r="G1299" s="2" t="s">
        <v>6</v>
      </c>
    </row>
    <row r="1300" spans="1:7" ht="21" customHeight="1">
      <c r="A1300" s="3" t="s">
        <v>420</v>
      </c>
      <c r="B1300" s="4" t="s">
        <v>421</v>
      </c>
      <c r="C1300" s="3" t="s">
        <v>9</v>
      </c>
      <c r="D1300" s="3" t="s">
        <v>30</v>
      </c>
      <c r="E1300" s="5">
        <v>0.17349999999999999</v>
      </c>
      <c r="F1300" s="6">
        <v>21.56</v>
      </c>
      <c r="G1300" s="6">
        <v>3.74</v>
      </c>
    </row>
    <row r="1301" spans="1:7" ht="15" customHeight="1">
      <c r="A1301" s="3" t="s">
        <v>422</v>
      </c>
      <c r="B1301" s="4" t="s">
        <v>423</v>
      </c>
      <c r="C1301" s="3" t="s">
        <v>9</v>
      </c>
      <c r="D1301" s="3" t="s">
        <v>30</v>
      </c>
      <c r="E1301" s="5">
        <v>0.41649999999999998</v>
      </c>
      <c r="F1301" s="6">
        <v>30.06</v>
      </c>
      <c r="G1301" s="6">
        <v>12.51</v>
      </c>
    </row>
    <row r="1302" spans="1:7" ht="18" customHeight="1">
      <c r="A1302" s="1"/>
      <c r="B1302" s="1"/>
      <c r="C1302" s="1"/>
      <c r="D1302" s="1"/>
      <c r="E1302" s="52" t="s">
        <v>37</v>
      </c>
      <c r="F1302" s="52"/>
      <c r="G1302" s="7">
        <v>16.25</v>
      </c>
    </row>
    <row r="1303" spans="1:7" ht="15" customHeight="1">
      <c r="A1303" s="1"/>
      <c r="B1303" s="1"/>
      <c r="C1303" s="1"/>
      <c r="D1303" s="1"/>
      <c r="E1303" s="53" t="s">
        <v>42</v>
      </c>
      <c r="F1303" s="53"/>
      <c r="G1303" s="8">
        <v>402.12</v>
      </c>
    </row>
    <row r="1304" spans="1:7" ht="9.9499999999999993" customHeight="1">
      <c r="A1304" s="1"/>
      <c r="B1304" s="1"/>
      <c r="C1304" s="1"/>
      <c r="D1304" s="1"/>
      <c r="E1304" s="55"/>
      <c r="F1304" s="55"/>
      <c r="G1304" s="55"/>
    </row>
    <row r="1305" spans="1:7" ht="20.100000000000001" customHeight="1">
      <c r="A1305" s="54" t="s">
        <v>543</v>
      </c>
      <c r="B1305" s="54"/>
      <c r="C1305" s="54"/>
      <c r="D1305" s="54"/>
      <c r="E1305" s="54"/>
      <c r="F1305" s="54"/>
      <c r="G1305" s="54"/>
    </row>
    <row r="1306" spans="1:7" ht="15" customHeight="1">
      <c r="A1306" s="51" t="s">
        <v>1</v>
      </c>
      <c r="B1306" s="51"/>
      <c r="C1306" s="2" t="s">
        <v>2</v>
      </c>
      <c r="D1306" s="2" t="s">
        <v>3</v>
      </c>
      <c r="E1306" s="2" t="s">
        <v>4</v>
      </c>
      <c r="F1306" s="2" t="s">
        <v>5</v>
      </c>
      <c r="G1306" s="2" t="s">
        <v>6</v>
      </c>
    </row>
    <row r="1307" spans="1:7" ht="21" customHeight="1">
      <c r="A1307" s="3" t="s">
        <v>544</v>
      </c>
      <c r="B1307" s="4" t="s">
        <v>545</v>
      </c>
      <c r="C1307" s="3" t="s">
        <v>9</v>
      </c>
      <c r="D1307" s="3" t="s">
        <v>13</v>
      </c>
      <c r="E1307" s="5">
        <v>1</v>
      </c>
      <c r="F1307" s="6">
        <v>26.4</v>
      </c>
      <c r="G1307" s="6">
        <v>26.4</v>
      </c>
    </row>
    <row r="1308" spans="1:7" ht="15" customHeight="1">
      <c r="A1308" s="1"/>
      <c r="B1308" s="1"/>
      <c r="C1308" s="1"/>
      <c r="D1308" s="1"/>
      <c r="E1308" s="52" t="s">
        <v>26</v>
      </c>
      <c r="F1308" s="52"/>
      <c r="G1308" s="7">
        <v>26.4</v>
      </c>
    </row>
    <row r="1309" spans="1:7" ht="15" customHeight="1">
      <c r="A1309" s="51" t="s">
        <v>27</v>
      </c>
      <c r="B1309" s="51"/>
      <c r="C1309" s="2" t="s">
        <v>2</v>
      </c>
      <c r="D1309" s="2" t="s">
        <v>3</v>
      </c>
      <c r="E1309" s="2" t="s">
        <v>4</v>
      </c>
      <c r="F1309" s="2" t="s">
        <v>5</v>
      </c>
      <c r="G1309" s="2" t="s">
        <v>6</v>
      </c>
    </row>
    <row r="1310" spans="1:7" ht="21" customHeight="1">
      <c r="A1310" s="3" t="s">
        <v>420</v>
      </c>
      <c r="B1310" s="4" t="s">
        <v>421</v>
      </c>
      <c r="C1310" s="3" t="s">
        <v>9</v>
      </c>
      <c r="D1310" s="3" t="s">
        <v>30</v>
      </c>
      <c r="E1310" s="5">
        <v>0.17349999999999999</v>
      </c>
      <c r="F1310" s="6">
        <v>21.56</v>
      </c>
      <c r="G1310" s="6">
        <v>3.74</v>
      </c>
    </row>
    <row r="1311" spans="1:7" ht="15" customHeight="1">
      <c r="A1311" s="3" t="s">
        <v>422</v>
      </c>
      <c r="B1311" s="4" t="s">
        <v>423</v>
      </c>
      <c r="C1311" s="3" t="s">
        <v>9</v>
      </c>
      <c r="D1311" s="3" t="s">
        <v>30</v>
      </c>
      <c r="E1311" s="5">
        <v>0.41649999999999998</v>
      </c>
      <c r="F1311" s="6">
        <v>30.06</v>
      </c>
      <c r="G1311" s="6">
        <v>12.51</v>
      </c>
    </row>
    <row r="1312" spans="1:7" ht="18" customHeight="1">
      <c r="A1312" s="1"/>
      <c r="B1312" s="1"/>
      <c r="C1312" s="1"/>
      <c r="D1312" s="1"/>
      <c r="E1312" s="52" t="s">
        <v>37</v>
      </c>
      <c r="F1312" s="52"/>
      <c r="G1312" s="7">
        <v>16.25</v>
      </c>
    </row>
    <row r="1313" spans="1:7" ht="15" customHeight="1">
      <c r="A1313" s="1"/>
      <c r="B1313" s="1"/>
      <c r="C1313" s="1"/>
      <c r="D1313" s="1"/>
      <c r="E1313" s="53" t="s">
        <v>42</v>
      </c>
      <c r="F1313" s="53"/>
      <c r="G1313" s="8">
        <v>42.65</v>
      </c>
    </row>
    <row r="1314" spans="1:7" ht="9.9499999999999993" customHeight="1">
      <c r="A1314" s="1"/>
      <c r="B1314" s="1"/>
      <c r="C1314" s="1"/>
      <c r="D1314" s="1"/>
      <c r="E1314" s="55"/>
      <c r="F1314" s="55"/>
      <c r="G1314" s="55"/>
    </row>
    <row r="1315" spans="1:7" ht="20.100000000000001" customHeight="1">
      <c r="A1315" s="54" t="s">
        <v>546</v>
      </c>
      <c r="B1315" s="54"/>
      <c r="C1315" s="54"/>
      <c r="D1315" s="54"/>
      <c r="E1315" s="54"/>
      <c r="F1315" s="54"/>
      <c r="G1315" s="54"/>
    </row>
    <row r="1316" spans="1:7" ht="15" customHeight="1">
      <c r="A1316" s="51" t="s">
        <v>1</v>
      </c>
      <c r="B1316" s="51"/>
      <c r="C1316" s="2" t="s">
        <v>2</v>
      </c>
      <c r="D1316" s="2" t="s">
        <v>3</v>
      </c>
      <c r="E1316" s="2" t="s">
        <v>4</v>
      </c>
      <c r="F1316" s="2" t="s">
        <v>5</v>
      </c>
      <c r="G1316" s="2" t="s">
        <v>6</v>
      </c>
    </row>
    <row r="1317" spans="1:7" ht="21" customHeight="1">
      <c r="A1317" s="3" t="s">
        <v>547</v>
      </c>
      <c r="B1317" s="4" t="s">
        <v>548</v>
      </c>
      <c r="C1317" s="3" t="s">
        <v>9</v>
      </c>
      <c r="D1317" s="3" t="s">
        <v>13</v>
      </c>
      <c r="E1317" s="5">
        <v>0.01</v>
      </c>
      <c r="F1317" s="6">
        <v>9</v>
      </c>
      <c r="G1317" s="6">
        <v>0.09</v>
      </c>
    </row>
    <row r="1318" spans="1:7" ht="38.1" customHeight="1">
      <c r="A1318" s="3" t="s">
        <v>549</v>
      </c>
      <c r="B1318" s="4" t="s">
        <v>550</v>
      </c>
      <c r="C1318" s="3" t="s">
        <v>232</v>
      </c>
      <c r="D1318" s="3" t="s">
        <v>13</v>
      </c>
      <c r="E1318" s="5">
        <v>2</v>
      </c>
      <c r="F1318" s="6">
        <v>55.59</v>
      </c>
      <c r="G1318" s="6">
        <v>111.18</v>
      </c>
    </row>
    <row r="1319" spans="1:7" ht="38.1" customHeight="1">
      <c r="A1319" s="3" t="s">
        <v>551</v>
      </c>
      <c r="B1319" s="4" t="s">
        <v>552</v>
      </c>
      <c r="C1319" s="3" t="s">
        <v>232</v>
      </c>
      <c r="D1319" s="3" t="s">
        <v>13</v>
      </c>
      <c r="E1319" s="5">
        <v>1</v>
      </c>
      <c r="F1319" s="6">
        <v>157.46</v>
      </c>
      <c r="G1319" s="6">
        <v>157.46</v>
      </c>
    </row>
    <row r="1320" spans="1:7" ht="15" customHeight="1">
      <c r="A1320" s="1"/>
      <c r="B1320" s="1"/>
      <c r="C1320" s="1"/>
      <c r="D1320" s="1"/>
      <c r="E1320" s="52" t="s">
        <v>26</v>
      </c>
      <c r="F1320" s="52"/>
      <c r="G1320" s="7">
        <v>268.73</v>
      </c>
    </row>
    <row r="1321" spans="1:7" ht="15" customHeight="1">
      <c r="A1321" s="51" t="s">
        <v>27</v>
      </c>
      <c r="B1321" s="51"/>
      <c r="C1321" s="2" t="s">
        <v>2</v>
      </c>
      <c r="D1321" s="2" t="s">
        <v>3</v>
      </c>
      <c r="E1321" s="2" t="s">
        <v>4</v>
      </c>
      <c r="F1321" s="2" t="s">
        <v>5</v>
      </c>
      <c r="G1321" s="2" t="s">
        <v>6</v>
      </c>
    </row>
    <row r="1322" spans="1:7" ht="21" customHeight="1">
      <c r="A1322" s="3" t="s">
        <v>420</v>
      </c>
      <c r="B1322" s="4" t="s">
        <v>421</v>
      </c>
      <c r="C1322" s="3" t="s">
        <v>9</v>
      </c>
      <c r="D1322" s="3" t="s">
        <v>30</v>
      </c>
      <c r="E1322" s="5">
        <v>0.14799999999999999</v>
      </c>
      <c r="F1322" s="6">
        <v>21.56</v>
      </c>
      <c r="G1322" s="6">
        <v>3.19</v>
      </c>
    </row>
    <row r="1323" spans="1:7" ht="15" customHeight="1">
      <c r="A1323" s="3" t="s">
        <v>422</v>
      </c>
      <c r="B1323" s="4" t="s">
        <v>423</v>
      </c>
      <c r="C1323" s="3" t="s">
        <v>9</v>
      </c>
      <c r="D1323" s="3" t="s">
        <v>30</v>
      </c>
      <c r="E1323" s="5">
        <v>0.35510000000000003</v>
      </c>
      <c r="F1323" s="6">
        <v>30.06</v>
      </c>
      <c r="G1323" s="6">
        <v>10.67</v>
      </c>
    </row>
    <row r="1324" spans="1:7" ht="18" customHeight="1">
      <c r="A1324" s="1"/>
      <c r="B1324" s="1"/>
      <c r="C1324" s="1"/>
      <c r="D1324" s="1"/>
      <c r="E1324" s="52" t="s">
        <v>37</v>
      </c>
      <c r="F1324" s="52"/>
      <c r="G1324" s="7">
        <v>13.86</v>
      </c>
    </row>
    <row r="1325" spans="1:7" ht="15" customHeight="1">
      <c r="A1325" s="1"/>
      <c r="B1325" s="1"/>
      <c r="C1325" s="1"/>
      <c r="D1325" s="1"/>
      <c r="E1325" s="53" t="s">
        <v>42</v>
      </c>
      <c r="F1325" s="53"/>
      <c r="G1325" s="8">
        <v>282.58999999999997</v>
      </c>
    </row>
    <row r="1326" spans="1:7" ht="9.9499999999999993" customHeight="1">
      <c r="A1326" s="1"/>
      <c r="B1326" s="1"/>
      <c r="C1326" s="1"/>
      <c r="D1326" s="1"/>
      <c r="E1326" s="55"/>
      <c r="F1326" s="55"/>
      <c r="G1326" s="55"/>
    </row>
    <row r="1327" spans="1:7" ht="20.100000000000001" customHeight="1">
      <c r="A1327" s="54" t="s">
        <v>553</v>
      </c>
      <c r="B1327" s="54"/>
      <c r="C1327" s="54"/>
      <c r="D1327" s="54"/>
      <c r="E1327" s="54"/>
      <c r="F1327" s="54"/>
      <c r="G1327" s="54"/>
    </row>
    <row r="1328" spans="1:7" ht="15" customHeight="1">
      <c r="A1328" s="51" t="s">
        <v>1</v>
      </c>
      <c r="B1328" s="51"/>
      <c r="C1328" s="2" t="s">
        <v>2</v>
      </c>
      <c r="D1328" s="2" t="s">
        <v>3</v>
      </c>
      <c r="E1328" s="2" t="s">
        <v>4</v>
      </c>
      <c r="F1328" s="2" t="s">
        <v>5</v>
      </c>
      <c r="G1328" s="2" t="s">
        <v>6</v>
      </c>
    </row>
    <row r="1329" spans="1:7" ht="21" customHeight="1">
      <c r="A1329" s="3" t="s">
        <v>547</v>
      </c>
      <c r="B1329" s="4" t="s">
        <v>548</v>
      </c>
      <c r="C1329" s="3" t="s">
        <v>9</v>
      </c>
      <c r="D1329" s="3" t="s">
        <v>13</v>
      </c>
      <c r="E1329" s="5">
        <v>0.01</v>
      </c>
      <c r="F1329" s="6">
        <v>9</v>
      </c>
      <c r="G1329" s="6">
        <v>0.09</v>
      </c>
    </row>
    <row r="1330" spans="1:7" ht="15" customHeight="1">
      <c r="A1330" s="3" t="s">
        <v>554</v>
      </c>
      <c r="B1330" s="4" t="s">
        <v>555</v>
      </c>
      <c r="C1330" s="3" t="s">
        <v>9</v>
      </c>
      <c r="D1330" s="3" t="s">
        <v>13</v>
      </c>
      <c r="E1330" s="5">
        <v>2</v>
      </c>
      <c r="F1330" s="6">
        <v>8.6199999999999992</v>
      </c>
      <c r="G1330" s="6">
        <v>17.239999999999998</v>
      </c>
    </row>
    <row r="1331" spans="1:7" ht="38.1" customHeight="1">
      <c r="A1331" s="3" t="s">
        <v>551</v>
      </c>
      <c r="B1331" s="4" t="s">
        <v>552</v>
      </c>
      <c r="C1331" s="3" t="s">
        <v>232</v>
      </c>
      <c r="D1331" s="3" t="s">
        <v>13</v>
      </c>
      <c r="E1331" s="5">
        <v>1</v>
      </c>
      <c r="F1331" s="6">
        <v>157.46</v>
      </c>
      <c r="G1331" s="6">
        <v>157.46</v>
      </c>
    </row>
    <row r="1332" spans="1:7" ht="15" customHeight="1">
      <c r="A1332" s="1"/>
      <c r="B1332" s="1"/>
      <c r="C1332" s="1"/>
      <c r="D1332" s="1"/>
      <c r="E1332" s="52" t="s">
        <v>26</v>
      </c>
      <c r="F1332" s="52"/>
      <c r="G1332" s="7">
        <v>174.79</v>
      </c>
    </row>
    <row r="1333" spans="1:7" ht="15" customHeight="1">
      <c r="A1333" s="51" t="s">
        <v>27</v>
      </c>
      <c r="B1333" s="51"/>
      <c r="C1333" s="2" t="s">
        <v>2</v>
      </c>
      <c r="D1333" s="2" t="s">
        <v>3</v>
      </c>
      <c r="E1333" s="2" t="s">
        <v>4</v>
      </c>
      <c r="F1333" s="2" t="s">
        <v>5</v>
      </c>
      <c r="G1333" s="2" t="s">
        <v>6</v>
      </c>
    </row>
    <row r="1334" spans="1:7" ht="21" customHeight="1">
      <c r="A1334" s="3" t="s">
        <v>420</v>
      </c>
      <c r="B1334" s="4" t="s">
        <v>421</v>
      </c>
      <c r="C1334" s="3" t="s">
        <v>9</v>
      </c>
      <c r="D1334" s="3" t="s">
        <v>30</v>
      </c>
      <c r="E1334" s="5">
        <v>0.14799999999999999</v>
      </c>
      <c r="F1334" s="6">
        <v>21.56</v>
      </c>
      <c r="G1334" s="6">
        <v>3.19</v>
      </c>
    </row>
    <row r="1335" spans="1:7" ht="15" customHeight="1">
      <c r="A1335" s="3" t="s">
        <v>422</v>
      </c>
      <c r="B1335" s="4" t="s">
        <v>423</v>
      </c>
      <c r="C1335" s="3" t="s">
        <v>9</v>
      </c>
      <c r="D1335" s="3" t="s">
        <v>30</v>
      </c>
      <c r="E1335" s="5">
        <v>0.35510000000000003</v>
      </c>
      <c r="F1335" s="6">
        <v>30.06</v>
      </c>
      <c r="G1335" s="6">
        <v>10.67</v>
      </c>
    </row>
    <row r="1336" spans="1:7" ht="18" customHeight="1">
      <c r="A1336" s="1"/>
      <c r="B1336" s="1"/>
      <c r="C1336" s="1"/>
      <c r="D1336" s="1"/>
      <c r="E1336" s="52" t="s">
        <v>37</v>
      </c>
      <c r="F1336" s="52"/>
      <c r="G1336" s="7">
        <v>13.86</v>
      </c>
    </row>
    <row r="1337" spans="1:7" ht="15" customHeight="1">
      <c r="A1337" s="1"/>
      <c r="B1337" s="1"/>
      <c r="C1337" s="1"/>
      <c r="D1337" s="1"/>
      <c r="E1337" s="53" t="s">
        <v>42</v>
      </c>
      <c r="F1337" s="53"/>
      <c r="G1337" s="8">
        <v>188.65</v>
      </c>
    </row>
    <row r="1338" spans="1:7" ht="9.9499999999999993" customHeight="1">
      <c r="A1338" s="1"/>
      <c r="B1338" s="1"/>
      <c r="C1338" s="1"/>
      <c r="D1338" s="1"/>
      <c r="E1338" s="55"/>
      <c r="F1338" s="55"/>
      <c r="G1338" s="55"/>
    </row>
    <row r="1339" spans="1:7" ht="20.100000000000001" customHeight="1">
      <c r="A1339" s="54" t="s">
        <v>556</v>
      </c>
      <c r="B1339" s="54"/>
      <c r="C1339" s="54"/>
      <c r="D1339" s="54"/>
      <c r="E1339" s="54"/>
      <c r="F1339" s="54"/>
      <c r="G1339" s="54"/>
    </row>
    <row r="1340" spans="1:7" ht="15" customHeight="1">
      <c r="A1340" s="51" t="s">
        <v>1</v>
      </c>
      <c r="B1340" s="51"/>
      <c r="C1340" s="2" t="s">
        <v>2</v>
      </c>
      <c r="D1340" s="2" t="s">
        <v>3</v>
      </c>
      <c r="E1340" s="2" t="s">
        <v>4</v>
      </c>
      <c r="F1340" s="2" t="s">
        <v>5</v>
      </c>
      <c r="G1340" s="2" t="s">
        <v>6</v>
      </c>
    </row>
    <row r="1341" spans="1:7" ht="21" customHeight="1">
      <c r="A1341" s="3" t="s">
        <v>547</v>
      </c>
      <c r="B1341" s="4" t="s">
        <v>548</v>
      </c>
      <c r="C1341" s="3" t="s">
        <v>9</v>
      </c>
      <c r="D1341" s="3" t="s">
        <v>13</v>
      </c>
      <c r="E1341" s="5">
        <v>0.01</v>
      </c>
      <c r="F1341" s="6">
        <v>9</v>
      </c>
      <c r="G1341" s="6">
        <v>0.09</v>
      </c>
    </row>
    <row r="1342" spans="1:7" ht="38.1" customHeight="1">
      <c r="A1342" s="3" t="s">
        <v>549</v>
      </c>
      <c r="B1342" s="4" t="s">
        <v>550</v>
      </c>
      <c r="C1342" s="3" t="s">
        <v>232</v>
      </c>
      <c r="D1342" s="3" t="s">
        <v>13</v>
      </c>
      <c r="E1342" s="5">
        <v>2</v>
      </c>
      <c r="F1342" s="6">
        <v>55.59</v>
      </c>
      <c r="G1342" s="6">
        <v>111.18</v>
      </c>
    </row>
    <row r="1343" spans="1:7" ht="38.1" customHeight="1">
      <c r="A1343" s="3" t="s">
        <v>557</v>
      </c>
      <c r="B1343" s="4" t="s">
        <v>558</v>
      </c>
      <c r="C1343" s="3" t="s">
        <v>232</v>
      </c>
      <c r="D1343" s="3" t="s">
        <v>13</v>
      </c>
      <c r="E1343" s="5">
        <v>1</v>
      </c>
      <c r="F1343" s="6">
        <v>145.96</v>
      </c>
      <c r="G1343" s="6">
        <v>145.96</v>
      </c>
    </row>
    <row r="1344" spans="1:7" ht="15" customHeight="1">
      <c r="A1344" s="1"/>
      <c r="B1344" s="1"/>
      <c r="C1344" s="1"/>
      <c r="D1344" s="1"/>
      <c r="E1344" s="52" t="s">
        <v>26</v>
      </c>
      <c r="F1344" s="52"/>
      <c r="G1344" s="7">
        <v>257.23</v>
      </c>
    </row>
    <row r="1345" spans="1:7" ht="15" customHeight="1">
      <c r="A1345" s="51" t="s">
        <v>27</v>
      </c>
      <c r="B1345" s="51"/>
      <c r="C1345" s="2" t="s">
        <v>2</v>
      </c>
      <c r="D1345" s="2" t="s">
        <v>3</v>
      </c>
      <c r="E1345" s="2" t="s">
        <v>4</v>
      </c>
      <c r="F1345" s="2" t="s">
        <v>5</v>
      </c>
      <c r="G1345" s="2" t="s">
        <v>6</v>
      </c>
    </row>
    <row r="1346" spans="1:7" ht="21" customHeight="1">
      <c r="A1346" s="3" t="s">
        <v>420</v>
      </c>
      <c r="B1346" s="4" t="s">
        <v>421</v>
      </c>
      <c r="C1346" s="3" t="s">
        <v>9</v>
      </c>
      <c r="D1346" s="3" t="s">
        <v>30</v>
      </c>
      <c r="E1346" s="5">
        <v>0.4</v>
      </c>
      <c r="F1346" s="6">
        <v>21.56</v>
      </c>
      <c r="G1346" s="6">
        <v>8.6199999999999992</v>
      </c>
    </row>
    <row r="1347" spans="1:7" ht="15" customHeight="1">
      <c r="A1347" s="3" t="s">
        <v>422</v>
      </c>
      <c r="B1347" s="4" t="s">
        <v>423</v>
      </c>
      <c r="C1347" s="3" t="s">
        <v>9</v>
      </c>
      <c r="D1347" s="3" t="s">
        <v>30</v>
      </c>
      <c r="E1347" s="5">
        <v>0.4</v>
      </c>
      <c r="F1347" s="6">
        <v>30.06</v>
      </c>
      <c r="G1347" s="6">
        <v>12.02</v>
      </c>
    </row>
    <row r="1348" spans="1:7" ht="18" customHeight="1">
      <c r="A1348" s="1"/>
      <c r="B1348" s="1"/>
      <c r="C1348" s="1"/>
      <c r="D1348" s="1"/>
      <c r="E1348" s="52" t="s">
        <v>37</v>
      </c>
      <c r="F1348" s="52"/>
      <c r="G1348" s="7">
        <v>20.64</v>
      </c>
    </row>
    <row r="1349" spans="1:7" ht="15" customHeight="1">
      <c r="A1349" s="1"/>
      <c r="B1349" s="1"/>
      <c r="C1349" s="1"/>
      <c r="D1349" s="1"/>
      <c r="E1349" s="53" t="s">
        <v>42</v>
      </c>
      <c r="F1349" s="53"/>
      <c r="G1349" s="8">
        <v>277.87</v>
      </c>
    </row>
    <row r="1350" spans="1:7" ht="9.9499999999999993" customHeight="1">
      <c r="A1350" s="1"/>
      <c r="B1350" s="1"/>
      <c r="C1350" s="1"/>
      <c r="D1350" s="1"/>
      <c r="E1350" s="55"/>
      <c r="F1350" s="55"/>
      <c r="G1350" s="55"/>
    </row>
    <row r="1351" spans="1:7" ht="20.100000000000001" customHeight="1">
      <c r="A1351" s="54" t="s">
        <v>559</v>
      </c>
      <c r="B1351" s="54"/>
      <c r="C1351" s="54"/>
      <c r="D1351" s="54"/>
      <c r="E1351" s="54"/>
      <c r="F1351" s="54"/>
      <c r="G1351" s="54"/>
    </row>
    <row r="1352" spans="1:7" ht="15" customHeight="1">
      <c r="A1352" s="51" t="s">
        <v>1</v>
      </c>
      <c r="B1352" s="51"/>
      <c r="C1352" s="2" t="s">
        <v>2</v>
      </c>
      <c r="D1352" s="2" t="s">
        <v>3</v>
      </c>
      <c r="E1352" s="2" t="s">
        <v>4</v>
      </c>
      <c r="F1352" s="2" t="s">
        <v>5</v>
      </c>
      <c r="G1352" s="2" t="s">
        <v>6</v>
      </c>
    </row>
    <row r="1353" spans="1:7" ht="29.1" customHeight="1">
      <c r="A1353" s="3" t="s">
        <v>560</v>
      </c>
      <c r="B1353" s="4" t="s">
        <v>561</v>
      </c>
      <c r="C1353" s="3" t="s">
        <v>232</v>
      </c>
      <c r="D1353" s="3" t="s">
        <v>13</v>
      </c>
      <c r="E1353" s="5">
        <v>1</v>
      </c>
      <c r="F1353" s="6">
        <v>2057.4699999999998</v>
      </c>
      <c r="G1353" s="6">
        <v>2057.4699999999998</v>
      </c>
    </row>
    <row r="1354" spans="1:7" ht="15" customHeight="1">
      <c r="A1354" s="1"/>
      <c r="B1354" s="1"/>
      <c r="C1354" s="1"/>
      <c r="D1354" s="1"/>
      <c r="E1354" s="52" t="s">
        <v>26</v>
      </c>
      <c r="F1354" s="52"/>
      <c r="G1354" s="7">
        <v>2057.4699999999998</v>
      </c>
    </row>
    <row r="1355" spans="1:7" ht="15" customHeight="1">
      <c r="A1355" s="51" t="s">
        <v>27</v>
      </c>
      <c r="B1355" s="51"/>
      <c r="C1355" s="2" t="s">
        <v>2</v>
      </c>
      <c r="D1355" s="2" t="s">
        <v>3</v>
      </c>
      <c r="E1355" s="2" t="s">
        <v>4</v>
      </c>
      <c r="F1355" s="2" t="s">
        <v>5</v>
      </c>
      <c r="G1355" s="2" t="s">
        <v>6</v>
      </c>
    </row>
    <row r="1356" spans="1:7" ht="21" customHeight="1">
      <c r="A1356" s="3" t="s">
        <v>420</v>
      </c>
      <c r="B1356" s="4" t="s">
        <v>421</v>
      </c>
      <c r="C1356" s="3" t="s">
        <v>9</v>
      </c>
      <c r="D1356" s="3" t="s">
        <v>30</v>
      </c>
      <c r="E1356" s="5">
        <v>8</v>
      </c>
      <c r="F1356" s="6">
        <v>21.56</v>
      </c>
      <c r="G1356" s="6">
        <v>172.48</v>
      </c>
    </row>
    <row r="1357" spans="1:7" ht="15" customHeight="1">
      <c r="A1357" s="3" t="s">
        <v>422</v>
      </c>
      <c r="B1357" s="4" t="s">
        <v>423</v>
      </c>
      <c r="C1357" s="3" t="s">
        <v>9</v>
      </c>
      <c r="D1357" s="3" t="s">
        <v>30</v>
      </c>
      <c r="E1357" s="5">
        <v>8</v>
      </c>
      <c r="F1357" s="6">
        <v>30.06</v>
      </c>
      <c r="G1357" s="6">
        <v>240.48</v>
      </c>
    </row>
    <row r="1358" spans="1:7" ht="15" customHeight="1">
      <c r="A1358" s="3" t="s">
        <v>492</v>
      </c>
      <c r="B1358" s="4" t="s">
        <v>493</v>
      </c>
      <c r="C1358" s="3" t="s">
        <v>9</v>
      </c>
      <c r="D1358" s="3" t="s">
        <v>30</v>
      </c>
      <c r="E1358" s="5">
        <v>8</v>
      </c>
      <c r="F1358" s="6">
        <v>34.33</v>
      </c>
      <c r="G1358" s="6">
        <v>274.64</v>
      </c>
    </row>
    <row r="1359" spans="1:7" ht="18" customHeight="1">
      <c r="A1359" s="1"/>
      <c r="B1359" s="1"/>
      <c r="C1359" s="1"/>
      <c r="D1359" s="1"/>
      <c r="E1359" s="52" t="s">
        <v>37</v>
      </c>
      <c r="F1359" s="52"/>
      <c r="G1359" s="7">
        <v>687.6</v>
      </c>
    </row>
    <row r="1360" spans="1:7" ht="15" customHeight="1">
      <c r="A1360" s="1"/>
      <c r="B1360" s="1"/>
      <c r="C1360" s="1"/>
      <c r="D1360" s="1"/>
      <c r="E1360" s="53" t="s">
        <v>42</v>
      </c>
      <c r="F1360" s="53"/>
      <c r="G1360" s="8">
        <v>2745.07</v>
      </c>
    </row>
    <row r="1361" spans="1:7" ht="9.9499999999999993" customHeight="1">
      <c r="A1361" s="1"/>
      <c r="B1361" s="1"/>
      <c r="C1361" s="1"/>
      <c r="D1361" s="1"/>
      <c r="E1361" s="55"/>
      <c r="F1361" s="55"/>
      <c r="G1361" s="55"/>
    </row>
    <row r="1362" spans="1:7" ht="20.100000000000001" customHeight="1">
      <c r="A1362" s="54" t="s">
        <v>562</v>
      </c>
      <c r="B1362" s="54"/>
      <c r="C1362" s="54"/>
      <c r="D1362" s="54"/>
      <c r="E1362" s="54"/>
      <c r="F1362" s="54"/>
      <c r="G1362" s="54"/>
    </row>
    <row r="1363" spans="1:7" ht="15" customHeight="1">
      <c r="A1363" s="51" t="s">
        <v>1</v>
      </c>
      <c r="B1363" s="51"/>
      <c r="C1363" s="2" t="s">
        <v>2</v>
      </c>
      <c r="D1363" s="2" t="s">
        <v>3</v>
      </c>
      <c r="E1363" s="2" t="s">
        <v>4</v>
      </c>
      <c r="F1363" s="2" t="s">
        <v>5</v>
      </c>
      <c r="G1363" s="2" t="s">
        <v>6</v>
      </c>
    </row>
    <row r="1364" spans="1:7" ht="21" customHeight="1">
      <c r="A1364" s="3" t="s">
        <v>563</v>
      </c>
      <c r="B1364" s="4" t="s">
        <v>564</v>
      </c>
      <c r="C1364" s="3" t="s">
        <v>9</v>
      </c>
      <c r="D1364" s="3" t="s">
        <v>13</v>
      </c>
      <c r="E1364" s="5">
        <v>1</v>
      </c>
      <c r="F1364" s="6">
        <v>34.549999999999997</v>
      </c>
      <c r="G1364" s="6">
        <v>34.549999999999997</v>
      </c>
    </row>
    <row r="1365" spans="1:7" ht="15" customHeight="1">
      <c r="A1365" s="1"/>
      <c r="B1365" s="1"/>
      <c r="C1365" s="1"/>
      <c r="D1365" s="1"/>
      <c r="E1365" s="52" t="s">
        <v>26</v>
      </c>
      <c r="F1365" s="52"/>
      <c r="G1365" s="7">
        <v>34.549999999999997</v>
      </c>
    </row>
    <row r="1366" spans="1:7" ht="15" customHeight="1">
      <c r="A1366" s="51" t="s">
        <v>27</v>
      </c>
      <c r="B1366" s="51"/>
      <c r="C1366" s="2" t="s">
        <v>2</v>
      </c>
      <c r="D1366" s="2" t="s">
        <v>3</v>
      </c>
      <c r="E1366" s="2" t="s">
        <v>4</v>
      </c>
      <c r="F1366" s="2" t="s">
        <v>5</v>
      </c>
      <c r="G1366" s="2" t="s">
        <v>6</v>
      </c>
    </row>
    <row r="1367" spans="1:7" ht="21" customHeight="1">
      <c r="A1367" s="3" t="s">
        <v>420</v>
      </c>
      <c r="B1367" s="4" t="s">
        <v>421</v>
      </c>
      <c r="C1367" s="3" t="s">
        <v>9</v>
      </c>
      <c r="D1367" s="3" t="s">
        <v>30</v>
      </c>
      <c r="E1367" s="5">
        <v>0.5</v>
      </c>
      <c r="F1367" s="6">
        <v>21.56</v>
      </c>
      <c r="G1367" s="6">
        <v>10.78</v>
      </c>
    </row>
    <row r="1368" spans="1:7" ht="15" customHeight="1">
      <c r="A1368" s="3" t="s">
        <v>492</v>
      </c>
      <c r="B1368" s="4" t="s">
        <v>493</v>
      </c>
      <c r="C1368" s="3" t="s">
        <v>9</v>
      </c>
      <c r="D1368" s="3" t="s">
        <v>30</v>
      </c>
      <c r="E1368" s="5">
        <v>0.3</v>
      </c>
      <c r="F1368" s="6">
        <v>34.33</v>
      </c>
      <c r="G1368" s="6">
        <v>10.29</v>
      </c>
    </row>
    <row r="1369" spans="1:7" ht="18" customHeight="1">
      <c r="A1369" s="1"/>
      <c r="B1369" s="1"/>
      <c r="C1369" s="1"/>
      <c r="D1369" s="1"/>
      <c r="E1369" s="52" t="s">
        <v>37</v>
      </c>
      <c r="F1369" s="52"/>
      <c r="G1369" s="7">
        <v>21.07</v>
      </c>
    </row>
    <row r="1370" spans="1:7" ht="15" customHeight="1">
      <c r="A1370" s="1"/>
      <c r="B1370" s="1"/>
      <c r="C1370" s="1"/>
      <c r="D1370" s="1"/>
      <c r="E1370" s="53" t="s">
        <v>42</v>
      </c>
      <c r="F1370" s="53"/>
      <c r="G1370" s="8">
        <v>55.62</v>
      </c>
    </row>
    <row r="1371" spans="1:7" ht="9.9499999999999993" customHeight="1">
      <c r="A1371" s="1"/>
      <c r="B1371" s="1"/>
      <c r="C1371" s="1"/>
      <c r="D1371" s="1"/>
      <c r="E1371" s="55"/>
      <c r="F1371" s="55"/>
      <c r="G1371" s="55"/>
    </row>
    <row r="1372" spans="1:7" ht="20.100000000000001" customHeight="1">
      <c r="A1372" s="54" t="s">
        <v>565</v>
      </c>
      <c r="B1372" s="54"/>
      <c r="C1372" s="54"/>
      <c r="D1372" s="54"/>
      <c r="E1372" s="54"/>
      <c r="F1372" s="54"/>
      <c r="G1372" s="54"/>
    </row>
    <row r="1373" spans="1:7" ht="15" customHeight="1">
      <c r="A1373" s="51" t="s">
        <v>1</v>
      </c>
      <c r="B1373" s="51"/>
      <c r="C1373" s="2" t="s">
        <v>2</v>
      </c>
      <c r="D1373" s="2" t="s">
        <v>3</v>
      </c>
      <c r="E1373" s="2" t="s">
        <v>4</v>
      </c>
      <c r="F1373" s="2" t="s">
        <v>5</v>
      </c>
      <c r="G1373" s="2" t="s">
        <v>6</v>
      </c>
    </row>
    <row r="1374" spans="1:7" ht="29.1" customHeight="1">
      <c r="A1374" s="3" t="s">
        <v>566</v>
      </c>
      <c r="B1374" s="4" t="s">
        <v>567</v>
      </c>
      <c r="C1374" s="3" t="s">
        <v>232</v>
      </c>
      <c r="D1374" s="3" t="s">
        <v>13</v>
      </c>
      <c r="E1374" s="5">
        <v>1</v>
      </c>
      <c r="F1374" s="6">
        <v>23.32</v>
      </c>
      <c r="G1374" s="6">
        <v>23.32</v>
      </c>
    </row>
    <row r="1375" spans="1:7" ht="15" customHeight="1">
      <c r="A1375" s="1"/>
      <c r="B1375" s="1"/>
      <c r="C1375" s="1"/>
      <c r="D1375" s="1"/>
      <c r="E1375" s="52" t="s">
        <v>26</v>
      </c>
      <c r="F1375" s="52"/>
      <c r="G1375" s="7">
        <v>23.32</v>
      </c>
    </row>
    <row r="1376" spans="1:7" ht="15" customHeight="1">
      <c r="A1376" s="51" t="s">
        <v>27</v>
      </c>
      <c r="B1376" s="51"/>
      <c r="C1376" s="2" t="s">
        <v>2</v>
      </c>
      <c r="D1376" s="2" t="s">
        <v>3</v>
      </c>
      <c r="E1376" s="2" t="s">
        <v>4</v>
      </c>
      <c r="F1376" s="2" t="s">
        <v>5</v>
      </c>
      <c r="G1376" s="2" t="s">
        <v>6</v>
      </c>
    </row>
    <row r="1377" spans="1:7" ht="15" customHeight="1">
      <c r="A1377" s="3" t="s">
        <v>422</v>
      </c>
      <c r="B1377" s="4" t="s">
        <v>423</v>
      </c>
      <c r="C1377" s="3" t="s">
        <v>9</v>
      </c>
      <c r="D1377" s="3" t="s">
        <v>30</v>
      </c>
      <c r="E1377" s="5">
        <v>0.2</v>
      </c>
      <c r="F1377" s="6">
        <v>30.06</v>
      </c>
      <c r="G1377" s="6">
        <v>6.01</v>
      </c>
    </row>
    <row r="1378" spans="1:7" ht="18" customHeight="1">
      <c r="A1378" s="1"/>
      <c r="B1378" s="1"/>
      <c r="C1378" s="1"/>
      <c r="D1378" s="1"/>
      <c r="E1378" s="52" t="s">
        <v>37</v>
      </c>
      <c r="F1378" s="52"/>
      <c r="G1378" s="7">
        <v>6.01</v>
      </c>
    </row>
    <row r="1379" spans="1:7" ht="15" customHeight="1">
      <c r="A1379" s="1"/>
      <c r="B1379" s="1"/>
      <c r="C1379" s="1"/>
      <c r="D1379" s="1"/>
      <c r="E1379" s="53" t="s">
        <v>42</v>
      </c>
      <c r="F1379" s="53"/>
      <c r="G1379" s="8">
        <v>29.33</v>
      </c>
    </row>
    <row r="1380" spans="1:7" ht="9.9499999999999993" customHeight="1">
      <c r="A1380" s="1"/>
      <c r="B1380" s="1"/>
      <c r="C1380" s="1"/>
      <c r="D1380" s="1"/>
      <c r="E1380" s="55"/>
      <c r="F1380" s="55"/>
      <c r="G1380" s="55"/>
    </row>
    <row r="1381" spans="1:7" ht="20.100000000000001" customHeight="1">
      <c r="A1381" s="54" t="s">
        <v>568</v>
      </c>
      <c r="B1381" s="54"/>
      <c r="C1381" s="54"/>
      <c r="D1381" s="54"/>
      <c r="E1381" s="54"/>
      <c r="F1381" s="54"/>
      <c r="G1381" s="54"/>
    </row>
    <row r="1382" spans="1:7" ht="15" customHeight="1">
      <c r="A1382" s="51" t="s">
        <v>1</v>
      </c>
      <c r="B1382" s="51"/>
      <c r="C1382" s="2" t="s">
        <v>2</v>
      </c>
      <c r="D1382" s="2" t="s">
        <v>3</v>
      </c>
      <c r="E1382" s="2" t="s">
        <v>4</v>
      </c>
      <c r="F1382" s="2" t="s">
        <v>5</v>
      </c>
      <c r="G1382" s="2" t="s">
        <v>6</v>
      </c>
    </row>
    <row r="1383" spans="1:7" ht="29.1" customHeight="1">
      <c r="A1383" s="3" t="s">
        <v>569</v>
      </c>
      <c r="B1383" s="4" t="s">
        <v>570</v>
      </c>
      <c r="C1383" s="3" t="s">
        <v>232</v>
      </c>
      <c r="D1383" s="3" t="s">
        <v>13</v>
      </c>
      <c r="E1383" s="5">
        <v>1</v>
      </c>
      <c r="F1383" s="6">
        <v>157.94</v>
      </c>
      <c r="G1383" s="6">
        <v>157.94</v>
      </c>
    </row>
    <row r="1384" spans="1:7" ht="15" customHeight="1">
      <c r="A1384" s="1"/>
      <c r="B1384" s="1"/>
      <c r="C1384" s="1"/>
      <c r="D1384" s="1"/>
      <c r="E1384" s="52" t="s">
        <v>26</v>
      </c>
      <c r="F1384" s="52"/>
      <c r="G1384" s="7">
        <v>157.94</v>
      </c>
    </row>
    <row r="1385" spans="1:7" ht="15" customHeight="1">
      <c r="A1385" s="51" t="s">
        <v>27</v>
      </c>
      <c r="B1385" s="51"/>
      <c r="C1385" s="2" t="s">
        <v>2</v>
      </c>
      <c r="D1385" s="2" t="s">
        <v>3</v>
      </c>
      <c r="E1385" s="2" t="s">
        <v>4</v>
      </c>
      <c r="F1385" s="2" t="s">
        <v>5</v>
      </c>
      <c r="G1385" s="2" t="s">
        <v>6</v>
      </c>
    </row>
    <row r="1386" spans="1:7" ht="21" customHeight="1">
      <c r="A1386" s="3" t="s">
        <v>268</v>
      </c>
      <c r="B1386" s="4" t="s">
        <v>269</v>
      </c>
      <c r="C1386" s="3" t="s">
        <v>9</v>
      </c>
      <c r="D1386" s="3" t="s">
        <v>30</v>
      </c>
      <c r="E1386" s="5">
        <v>0.75</v>
      </c>
      <c r="F1386" s="6">
        <v>21.47</v>
      </c>
      <c r="G1386" s="6">
        <v>16.100000000000001</v>
      </c>
    </row>
    <row r="1387" spans="1:7" ht="15" customHeight="1">
      <c r="A1387" s="3" t="s">
        <v>422</v>
      </c>
      <c r="B1387" s="4" t="s">
        <v>423</v>
      </c>
      <c r="C1387" s="3" t="s">
        <v>9</v>
      </c>
      <c r="D1387" s="3" t="s">
        <v>30</v>
      </c>
      <c r="E1387" s="5">
        <v>0.75</v>
      </c>
      <c r="F1387" s="6">
        <v>30.06</v>
      </c>
      <c r="G1387" s="6">
        <v>22.54</v>
      </c>
    </row>
    <row r="1388" spans="1:7" ht="18" customHeight="1">
      <c r="A1388" s="1"/>
      <c r="B1388" s="1"/>
      <c r="C1388" s="1"/>
      <c r="D1388" s="1"/>
      <c r="E1388" s="52" t="s">
        <v>37</v>
      </c>
      <c r="F1388" s="52"/>
      <c r="G1388" s="7">
        <v>38.64</v>
      </c>
    </row>
    <row r="1389" spans="1:7" ht="15" customHeight="1">
      <c r="A1389" s="1"/>
      <c r="B1389" s="1"/>
      <c r="C1389" s="1"/>
      <c r="D1389" s="1"/>
      <c r="E1389" s="53" t="s">
        <v>42</v>
      </c>
      <c r="F1389" s="53"/>
      <c r="G1389" s="8">
        <v>196.58</v>
      </c>
    </row>
    <row r="1390" spans="1:7" ht="9.9499999999999993" customHeight="1">
      <c r="A1390" s="1"/>
      <c r="B1390" s="1"/>
      <c r="C1390" s="1"/>
      <c r="D1390" s="1"/>
      <c r="E1390" s="55"/>
      <c r="F1390" s="55"/>
      <c r="G1390" s="55"/>
    </row>
    <row r="1391" spans="1:7" ht="20.100000000000001" customHeight="1">
      <c r="A1391" s="54" t="s">
        <v>571</v>
      </c>
      <c r="B1391" s="54"/>
      <c r="C1391" s="54"/>
      <c r="D1391" s="54"/>
      <c r="E1391" s="54"/>
      <c r="F1391" s="54"/>
      <c r="G1391" s="54"/>
    </row>
    <row r="1392" spans="1:7" ht="15" customHeight="1">
      <c r="A1392" s="51" t="s">
        <v>1</v>
      </c>
      <c r="B1392" s="51"/>
      <c r="C1392" s="2" t="s">
        <v>2</v>
      </c>
      <c r="D1392" s="2" t="s">
        <v>3</v>
      </c>
      <c r="E1392" s="2" t="s">
        <v>4</v>
      </c>
      <c r="F1392" s="2" t="s">
        <v>5</v>
      </c>
      <c r="G1392" s="2" t="s">
        <v>6</v>
      </c>
    </row>
    <row r="1393" spans="1:7" ht="15" customHeight="1">
      <c r="A1393" s="3" t="s">
        <v>572</v>
      </c>
      <c r="B1393" s="4" t="s">
        <v>573</v>
      </c>
      <c r="C1393" s="3" t="s">
        <v>9</v>
      </c>
      <c r="D1393" s="3" t="s">
        <v>13</v>
      </c>
      <c r="E1393" s="5">
        <v>2</v>
      </c>
      <c r="F1393" s="6">
        <v>0.48</v>
      </c>
      <c r="G1393" s="6">
        <v>0.96</v>
      </c>
    </row>
    <row r="1394" spans="1:7" ht="29.1" customHeight="1">
      <c r="A1394" s="3" t="s">
        <v>566</v>
      </c>
      <c r="B1394" s="4" t="s">
        <v>567</v>
      </c>
      <c r="C1394" s="3" t="s">
        <v>232</v>
      </c>
      <c r="D1394" s="3" t="s">
        <v>13</v>
      </c>
      <c r="E1394" s="5">
        <v>1</v>
      </c>
      <c r="F1394" s="6">
        <v>23.32</v>
      </c>
      <c r="G1394" s="6">
        <v>23.32</v>
      </c>
    </row>
    <row r="1395" spans="1:7" ht="15" customHeight="1">
      <c r="A1395" s="1"/>
      <c r="B1395" s="1"/>
      <c r="C1395" s="1"/>
      <c r="D1395" s="1"/>
      <c r="E1395" s="52" t="s">
        <v>26</v>
      </c>
      <c r="F1395" s="52"/>
      <c r="G1395" s="7">
        <v>24.28</v>
      </c>
    </row>
    <row r="1396" spans="1:7" ht="15" customHeight="1">
      <c r="A1396" s="51" t="s">
        <v>27</v>
      </c>
      <c r="B1396" s="51"/>
      <c r="C1396" s="2" t="s">
        <v>2</v>
      </c>
      <c r="D1396" s="2" t="s">
        <v>3</v>
      </c>
      <c r="E1396" s="2" t="s">
        <v>4</v>
      </c>
      <c r="F1396" s="2" t="s">
        <v>5</v>
      </c>
      <c r="G1396" s="2" t="s">
        <v>6</v>
      </c>
    </row>
    <row r="1397" spans="1:7" ht="21" customHeight="1">
      <c r="A1397" s="3" t="s">
        <v>268</v>
      </c>
      <c r="B1397" s="4" t="s">
        <v>269</v>
      </c>
      <c r="C1397" s="3" t="s">
        <v>9</v>
      </c>
      <c r="D1397" s="3" t="s">
        <v>30</v>
      </c>
      <c r="E1397" s="5">
        <v>0.2</v>
      </c>
      <c r="F1397" s="6">
        <v>21.47</v>
      </c>
      <c r="G1397" s="6">
        <v>4.29</v>
      </c>
    </row>
    <row r="1398" spans="1:7" ht="15" customHeight="1">
      <c r="A1398" s="3" t="s">
        <v>422</v>
      </c>
      <c r="B1398" s="4" t="s">
        <v>423</v>
      </c>
      <c r="C1398" s="3" t="s">
        <v>9</v>
      </c>
      <c r="D1398" s="3" t="s">
        <v>30</v>
      </c>
      <c r="E1398" s="5">
        <v>0.2</v>
      </c>
      <c r="F1398" s="6">
        <v>30.06</v>
      </c>
      <c r="G1398" s="6">
        <v>6.01</v>
      </c>
    </row>
    <row r="1399" spans="1:7" ht="18" customHeight="1">
      <c r="A1399" s="1"/>
      <c r="B1399" s="1"/>
      <c r="C1399" s="1"/>
      <c r="D1399" s="1"/>
      <c r="E1399" s="52" t="s">
        <v>37</v>
      </c>
      <c r="F1399" s="52"/>
      <c r="G1399" s="7">
        <v>10.3</v>
      </c>
    </row>
    <row r="1400" spans="1:7" ht="15" customHeight="1">
      <c r="A1400" s="1"/>
      <c r="B1400" s="1"/>
      <c r="C1400" s="1"/>
      <c r="D1400" s="1"/>
      <c r="E1400" s="53" t="s">
        <v>42</v>
      </c>
      <c r="F1400" s="53"/>
      <c r="G1400" s="8">
        <v>34.58</v>
      </c>
    </row>
    <row r="1401" spans="1:7" ht="9.9499999999999993" customHeight="1">
      <c r="A1401" s="1"/>
      <c r="B1401" s="1"/>
      <c r="C1401" s="1"/>
      <c r="D1401" s="1"/>
      <c r="E1401" s="55"/>
      <c r="F1401" s="55"/>
      <c r="G1401" s="55"/>
    </row>
    <row r="1402" spans="1:7" ht="20.100000000000001" customHeight="1">
      <c r="A1402" s="54" t="s">
        <v>574</v>
      </c>
      <c r="B1402" s="54"/>
      <c r="C1402" s="54"/>
      <c r="D1402" s="54"/>
      <c r="E1402" s="54"/>
      <c r="F1402" s="54"/>
      <c r="G1402" s="54"/>
    </row>
    <row r="1403" spans="1:7" ht="15" customHeight="1">
      <c r="A1403" s="51" t="s">
        <v>1</v>
      </c>
      <c r="B1403" s="51"/>
      <c r="C1403" s="2" t="s">
        <v>2</v>
      </c>
      <c r="D1403" s="2" t="s">
        <v>3</v>
      </c>
      <c r="E1403" s="2" t="s">
        <v>4</v>
      </c>
      <c r="F1403" s="2" t="s">
        <v>5</v>
      </c>
      <c r="G1403" s="2" t="s">
        <v>6</v>
      </c>
    </row>
    <row r="1404" spans="1:7" ht="29.1" customHeight="1">
      <c r="A1404" s="3" t="s">
        <v>575</v>
      </c>
      <c r="B1404" s="4" t="s">
        <v>576</v>
      </c>
      <c r="C1404" s="3" t="s">
        <v>9</v>
      </c>
      <c r="D1404" s="3" t="s">
        <v>13</v>
      </c>
      <c r="E1404" s="5">
        <v>1</v>
      </c>
      <c r="F1404" s="6">
        <v>14.95</v>
      </c>
      <c r="G1404" s="6">
        <v>14.95</v>
      </c>
    </row>
    <row r="1405" spans="1:7" ht="15" customHeight="1">
      <c r="A1405" s="1"/>
      <c r="B1405" s="1"/>
      <c r="C1405" s="1"/>
      <c r="D1405" s="1"/>
      <c r="E1405" s="52" t="s">
        <v>26</v>
      </c>
      <c r="F1405" s="52"/>
      <c r="G1405" s="7">
        <v>14.95</v>
      </c>
    </row>
    <row r="1406" spans="1:7" ht="15" customHeight="1">
      <c r="A1406" s="51" t="s">
        <v>27</v>
      </c>
      <c r="B1406" s="51"/>
      <c r="C1406" s="2" t="s">
        <v>2</v>
      </c>
      <c r="D1406" s="2" t="s">
        <v>3</v>
      </c>
      <c r="E1406" s="2" t="s">
        <v>4</v>
      </c>
      <c r="F1406" s="2" t="s">
        <v>5</v>
      </c>
      <c r="G1406" s="2" t="s">
        <v>6</v>
      </c>
    </row>
    <row r="1407" spans="1:7" ht="21" customHeight="1">
      <c r="A1407" s="3" t="s">
        <v>420</v>
      </c>
      <c r="B1407" s="4" t="s">
        <v>421</v>
      </c>
      <c r="C1407" s="3" t="s">
        <v>9</v>
      </c>
      <c r="D1407" s="3" t="s">
        <v>30</v>
      </c>
      <c r="E1407" s="5">
        <v>0.20619999999999999</v>
      </c>
      <c r="F1407" s="6">
        <v>21.56</v>
      </c>
      <c r="G1407" s="6">
        <v>4.4400000000000004</v>
      </c>
    </row>
    <row r="1408" spans="1:7" ht="15" customHeight="1">
      <c r="A1408" s="3" t="s">
        <v>422</v>
      </c>
      <c r="B1408" s="4" t="s">
        <v>423</v>
      </c>
      <c r="C1408" s="3" t="s">
        <v>9</v>
      </c>
      <c r="D1408" s="3" t="s">
        <v>30</v>
      </c>
      <c r="E1408" s="5">
        <v>0.20619999999999999</v>
      </c>
      <c r="F1408" s="6">
        <v>30.06</v>
      </c>
      <c r="G1408" s="6">
        <v>6.19</v>
      </c>
    </row>
    <row r="1409" spans="1:7" ht="18" customHeight="1">
      <c r="A1409" s="1"/>
      <c r="B1409" s="1"/>
      <c r="C1409" s="1"/>
      <c r="D1409" s="1"/>
      <c r="E1409" s="52" t="s">
        <v>37</v>
      </c>
      <c r="F1409" s="52"/>
      <c r="G1409" s="7">
        <v>10.63</v>
      </c>
    </row>
    <row r="1410" spans="1:7" ht="15" customHeight="1">
      <c r="A1410" s="1"/>
      <c r="B1410" s="1"/>
      <c r="C1410" s="1"/>
      <c r="D1410" s="1"/>
      <c r="E1410" s="53" t="s">
        <v>42</v>
      </c>
      <c r="F1410" s="53"/>
      <c r="G1410" s="8">
        <v>25.58</v>
      </c>
    </row>
    <row r="1411" spans="1:7" ht="9.9499999999999993" customHeight="1">
      <c r="A1411" s="1"/>
      <c r="B1411" s="1"/>
      <c r="C1411" s="1"/>
      <c r="D1411" s="1"/>
      <c r="E1411" s="55"/>
      <c r="F1411" s="55"/>
      <c r="G1411" s="55"/>
    </row>
    <row r="1412" spans="1:7" ht="20.100000000000001" customHeight="1">
      <c r="A1412" s="54" t="s">
        <v>577</v>
      </c>
      <c r="B1412" s="54"/>
      <c r="C1412" s="54"/>
      <c r="D1412" s="54"/>
      <c r="E1412" s="54"/>
      <c r="F1412" s="54"/>
      <c r="G1412" s="54"/>
    </row>
    <row r="1413" spans="1:7" ht="15" customHeight="1">
      <c r="A1413" s="51" t="s">
        <v>1</v>
      </c>
      <c r="B1413" s="51"/>
      <c r="C1413" s="2" t="s">
        <v>2</v>
      </c>
      <c r="D1413" s="2" t="s">
        <v>3</v>
      </c>
      <c r="E1413" s="2" t="s">
        <v>4</v>
      </c>
      <c r="F1413" s="2" t="s">
        <v>5</v>
      </c>
      <c r="G1413" s="2" t="s">
        <v>6</v>
      </c>
    </row>
    <row r="1414" spans="1:7" ht="29.1" customHeight="1">
      <c r="A1414" s="3" t="s">
        <v>578</v>
      </c>
      <c r="B1414" s="4" t="s">
        <v>579</v>
      </c>
      <c r="C1414" s="3" t="s">
        <v>9</v>
      </c>
      <c r="D1414" s="3" t="s">
        <v>13</v>
      </c>
      <c r="E1414" s="5">
        <v>1</v>
      </c>
      <c r="F1414" s="6">
        <v>6.03</v>
      </c>
      <c r="G1414" s="6">
        <v>6.03</v>
      </c>
    </row>
    <row r="1415" spans="1:7" ht="15" customHeight="1">
      <c r="A1415" s="1"/>
      <c r="B1415" s="1"/>
      <c r="C1415" s="1"/>
      <c r="D1415" s="1"/>
      <c r="E1415" s="52" t="s">
        <v>26</v>
      </c>
      <c r="F1415" s="52"/>
      <c r="G1415" s="7">
        <v>6.03</v>
      </c>
    </row>
    <row r="1416" spans="1:7" ht="15" customHeight="1">
      <c r="A1416" s="51" t="s">
        <v>27</v>
      </c>
      <c r="B1416" s="51"/>
      <c r="C1416" s="2" t="s">
        <v>2</v>
      </c>
      <c r="D1416" s="2" t="s">
        <v>3</v>
      </c>
      <c r="E1416" s="2" t="s">
        <v>4</v>
      </c>
      <c r="F1416" s="2" t="s">
        <v>5</v>
      </c>
      <c r="G1416" s="2" t="s">
        <v>6</v>
      </c>
    </row>
    <row r="1417" spans="1:7" ht="21" customHeight="1">
      <c r="A1417" s="3" t="s">
        <v>268</v>
      </c>
      <c r="B1417" s="4" t="s">
        <v>269</v>
      </c>
      <c r="C1417" s="3" t="s">
        <v>9</v>
      </c>
      <c r="D1417" s="3" t="s">
        <v>30</v>
      </c>
      <c r="E1417" s="5">
        <v>0.2</v>
      </c>
      <c r="F1417" s="6">
        <v>21.47</v>
      </c>
      <c r="G1417" s="6">
        <v>4.29</v>
      </c>
    </row>
    <row r="1418" spans="1:7" ht="15" customHeight="1">
      <c r="A1418" s="3" t="s">
        <v>422</v>
      </c>
      <c r="B1418" s="4" t="s">
        <v>423</v>
      </c>
      <c r="C1418" s="3" t="s">
        <v>9</v>
      </c>
      <c r="D1418" s="3" t="s">
        <v>30</v>
      </c>
      <c r="E1418" s="5">
        <v>0.2</v>
      </c>
      <c r="F1418" s="6">
        <v>30.06</v>
      </c>
      <c r="G1418" s="6">
        <v>6.01</v>
      </c>
    </row>
    <row r="1419" spans="1:7" ht="18" customHeight="1">
      <c r="A1419" s="1"/>
      <c r="B1419" s="1"/>
      <c r="C1419" s="1"/>
      <c r="D1419" s="1"/>
      <c r="E1419" s="52" t="s">
        <v>37</v>
      </c>
      <c r="F1419" s="52"/>
      <c r="G1419" s="7">
        <v>10.3</v>
      </c>
    </row>
    <row r="1420" spans="1:7" ht="15" customHeight="1">
      <c r="A1420" s="1"/>
      <c r="B1420" s="1"/>
      <c r="C1420" s="1"/>
      <c r="D1420" s="1"/>
      <c r="E1420" s="53" t="s">
        <v>42</v>
      </c>
      <c r="F1420" s="53"/>
      <c r="G1420" s="8">
        <v>16.329999999999998</v>
      </c>
    </row>
    <row r="1421" spans="1:7" ht="9.9499999999999993" customHeight="1">
      <c r="A1421" s="1"/>
      <c r="B1421" s="1"/>
      <c r="C1421" s="1"/>
      <c r="D1421" s="1"/>
      <c r="E1421" s="55"/>
      <c r="F1421" s="55"/>
      <c r="G1421" s="55"/>
    </row>
    <row r="1422" spans="1:7" ht="20.100000000000001" customHeight="1">
      <c r="A1422" s="54" t="s">
        <v>580</v>
      </c>
      <c r="B1422" s="54"/>
      <c r="C1422" s="54"/>
      <c r="D1422" s="54"/>
      <c r="E1422" s="54"/>
      <c r="F1422" s="54"/>
      <c r="G1422" s="54"/>
    </row>
    <row r="1423" spans="1:7" ht="15" customHeight="1">
      <c r="A1423" s="51" t="s">
        <v>1</v>
      </c>
      <c r="B1423" s="51"/>
      <c r="C1423" s="2" t="s">
        <v>2</v>
      </c>
      <c r="D1423" s="2" t="s">
        <v>3</v>
      </c>
      <c r="E1423" s="2" t="s">
        <v>4</v>
      </c>
      <c r="F1423" s="2" t="s">
        <v>5</v>
      </c>
      <c r="G1423" s="2" t="s">
        <v>6</v>
      </c>
    </row>
    <row r="1424" spans="1:7" ht="29.1" customHeight="1">
      <c r="A1424" s="3" t="s">
        <v>581</v>
      </c>
      <c r="B1424" s="4" t="s">
        <v>582</v>
      </c>
      <c r="C1424" s="3" t="s">
        <v>232</v>
      </c>
      <c r="D1424" s="3" t="s">
        <v>21</v>
      </c>
      <c r="E1424" s="5">
        <v>1</v>
      </c>
      <c r="F1424" s="6">
        <v>53.63</v>
      </c>
      <c r="G1424" s="6">
        <v>53.63</v>
      </c>
    </row>
    <row r="1425" spans="1:7" ht="29.1" customHeight="1">
      <c r="A1425" s="3" t="s">
        <v>583</v>
      </c>
      <c r="B1425" s="4" t="s">
        <v>584</v>
      </c>
      <c r="C1425" s="3" t="s">
        <v>232</v>
      </c>
      <c r="D1425" s="3" t="s">
        <v>21</v>
      </c>
      <c r="E1425" s="5">
        <v>1</v>
      </c>
      <c r="F1425" s="6">
        <v>36.369999999999997</v>
      </c>
      <c r="G1425" s="6">
        <v>36.369999999999997</v>
      </c>
    </row>
    <row r="1426" spans="1:7" ht="15" customHeight="1">
      <c r="A1426" s="1"/>
      <c r="B1426" s="1"/>
      <c r="C1426" s="1"/>
      <c r="D1426" s="1"/>
      <c r="E1426" s="52" t="s">
        <v>26</v>
      </c>
      <c r="F1426" s="52"/>
      <c r="G1426" s="7">
        <v>90</v>
      </c>
    </row>
    <row r="1427" spans="1:7" ht="15" customHeight="1">
      <c r="A1427" s="51" t="s">
        <v>27</v>
      </c>
      <c r="B1427" s="51"/>
      <c r="C1427" s="2" t="s">
        <v>2</v>
      </c>
      <c r="D1427" s="2" t="s">
        <v>3</v>
      </c>
      <c r="E1427" s="2" t="s">
        <v>4</v>
      </c>
      <c r="F1427" s="2" t="s">
        <v>5</v>
      </c>
      <c r="G1427" s="2" t="s">
        <v>6</v>
      </c>
    </row>
    <row r="1428" spans="1:7" ht="21" customHeight="1">
      <c r="A1428" s="3" t="s">
        <v>420</v>
      </c>
      <c r="B1428" s="4" t="s">
        <v>421</v>
      </c>
      <c r="C1428" s="3" t="s">
        <v>9</v>
      </c>
      <c r="D1428" s="3" t="s">
        <v>30</v>
      </c>
      <c r="E1428" s="5">
        <v>0.12</v>
      </c>
      <c r="F1428" s="6">
        <v>21.56</v>
      </c>
      <c r="G1428" s="6">
        <v>2.58</v>
      </c>
    </row>
    <row r="1429" spans="1:7" ht="15" customHeight="1">
      <c r="A1429" s="3" t="s">
        <v>422</v>
      </c>
      <c r="B1429" s="4" t="s">
        <v>423</v>
      </c>
      <c r="C1429" s="3" t="s">
        <v>9</v>
      </c>
      <c r="D1429" s="3" t="s">
        <v>30</v>
      </c>
      <c r="E1429" s="5">
        <v>0.12</v>
      </c>
      <c r="F1429" s="6">
        <v>30.06</v>
      </c>
      <c r="G1429" s="6">
        <v>3.6</v>
      </c>
    </row>
    <row r="1430" spans="1:7" ht="18" customHeight="1">
      <c r="A1430" s="1"/>
      <c r="B1430" s="1"/>
      <c r="C1430" s="1"/>
      <c r="D1430" s="1"/>
      <c r="E1430" s="52" t="s">
        <v>37</v>
      </c>
      <c r="F1430" s="52"/>
      <c r="G1430" s="7">
        <v>6.18</v>
      </c>
    </row>
    <row r="1431" spans="1:7" ht="15" customHeight="1">
      <c r="A1431" s="51" t="s">
        <v>38</v>
      </c>
      <c r="B1431" s="51"/>
      <c r="C1431" s="2" t="s">
        <v>2</v>
      </c>
      <c r="D1431" s="2" t="s">
        <v>3</v>
      </c>
      <c r="E1431" s="2" t="s">
        <v>4</v>
      </c>
      <c r="F1431" s="2" t="s">
        <v>5</v>
      </c>
      <c r="G1431" s="2" t="s">
        <v>6</v>
      </c>
    </row>
    <row r="1432" spans="1:7" ht="38.1" customHeight="1">
      <c r="A1432" s="3" t="s">
        <v>528</v>
      </c>
      <c r="B1432" s="4" t="s">
        <v>529</v>
      </c>
      <c r="C1432" s="3" t="s">
        <v>9</v>
      </c>
      <c r="D1432" s="3" t="s">
        <v>21</v>
      </c>
      <c r="E1432" s="5">
        <v>1</v>
      </c>
      <c r="F1432" s="6">
        <v>52.4</v>
      </c>
      <c r="G1432" s="6">
        <v>52.4</v>
      </c>
    </row>
    <row r="1433" spans="1:7" ht="15" customHeight="1">
      <c r="A1433" s="1"/>
      <c r="B1433" s="1"/>
      <c r="C1433" s="1"/>
      <c r="D1433" s="1"/>
      <c r="E1433" s="52" t="s">
        <v>41</v>
      </c>
      <c r="F1433" s="52"/>
      <c r="G1433" s="7">
        <v>52.4</v>
      </c>
    </row>
    <row r="1434" spans="1:7" ht="15" customHeight="1">
      <c r="A1434" s="1"/>
      <c r="B1434" s="1"/>
      <c r="C1434" s="1"/>
      <c r="D1434" s="1"/>
      <c r="E1434" s="53" t="s">
        <v>42</v>
      </c>
      <c r="F1434" s="53"/>
      <c r="G1434" s="8">
        <v>148.58000000000001</v>
      </c>
    </row>
    <row r="1435" spans="1:7" ht="9.9499999999999993" customHeight="1">
      <c r="A1435" s="1"/>
      <c r="B1435" s="1"/>
      <c r="C1435" s="1"/>
      <c r="D1435" s="1"/>
      <c r="E1435" s="55"/>
      <c r="F1435" s="55"/>
      <c r="G1435" s="55"/>
    </row>
    <row r="1436" spans="1:7" ht="20.100000000000001" customHeight="1">
      <c r="A1436" s="54" t="s">
        <v>585</v>
      </c>
      <c r="B1436" s="54"/>
      <c r="C1436" s="54"/>
      <c r="D1436" s="54"/>
      <c r="E1436" s="54"/>
      <c r="F1436" s="54"/>
      <c r="G1436" s="54"/>
    </row>
    <row r="1437" spans="1:7" ht="15" customHeight="1">
      <c r="A1437" s="51" t="s">
        <v>1</v>
      </c>
      <c r="B1437" s="51"/>
      <c r="C1437" s="2" t="s">
        <v>2</v>
      </c>
      <c r="D1437" s="2" t="s">
        <v>3</v>
      </c>
      <c r="E1437" s="2" t="s">
        <v>4</v>
      </c>
      <c r="F1437" s="2" t="s">
        <v>5</v>
      </c>
      <c r="G1437" s="2" t="s">
        <v>6</v>
      </c>
    </row>
    <row r="1438" spans="1:7" ht="38.1" customHeight="1">
      <c r="A1438" s="3" t="s">
        <v>586</v>
      </c>
      <c r="B1438" s="4" t="s">
        <v>587</v>
      </c>
      <c r="C1438" s="3" t="s">
        <v>9</v>
      </c>
      <c r="D1438" s="3" t="s">
        <v>13</v>
      </c>
      <c r="E1438" s="5">
        <v>1</v>
      </c>
      <c r="F1438" s="6">
        <v>9.42</v>
      </c>
      <c r="G1438" s="6">
        <v>9.42</v>
      </c>
    </row>
    <row r="1439" spans="1:7" ht="15" customHeight="1">
      <c r="A1439" s="1"/>
      <c r="B1439" s="1"/>
      <c r="C1439" s="1"/>
      <c r="D1439" s="1"/>
      <c r="E1439" s="52" t="s">
        <v>26</v>
      </c>
      <c r="F1439" s="52"/>
      <c r="G1439" s="7">
        <v>9.42</v>
      </c>
    </row>
    <row r="1440" spans="1:7" ht="15" customHeight="1">
      <c r="A1440" s="51" t="s">
        <v>27</v>
      </c>
      <c r="B1440" s="51"/>
      <c r="C1440" s="2" t="s">
        <v>2</v>
      </c>
      <c r="D1440" s="2" t="s">
        <v>3</v>
      </c>
      <c r="E1440" s="2" t="s">
        <v>4</v>
      </c>
      <c r="F1440" s="2" t="s">
        <v>5</v>
      </c>
      <c r="G1440" s="2" t="s">
        <v>6</v>
      </c>
    </row>
    <row r="1441" spans="1:7" ht="21" customHeight="1">
      <c r="A1441" s="3" t="s">
        <v>420</v>
      </c>
      <c r="B1441" s="4" t="s">
        <v>421</v>
      </c>
      <c r="C1441" s="3" t="s">
        <v>9</v>
      </c>
      <c r="D1441" s="3" t="s">
        <v>30</v>
      </c>
      <c r="E1441" s="5">
        <v>0.1</v>
      </c>
      <c r="F1441" s="6">
        <v>21.56</v>
      </c>
      <c r="G1441" s="6">
        <v>2.15</v>
      </c>
    </row>
    <row r="1442" spans="1:7" ht="15" customHeight="1">
      <c r="A1442" s="3" t="s">
        <v>422</v>
      </c>
      <c r="B1442" s="4" t="s">
        <v>423</v>
      </c>
      <c r="C1442" s="3" t="s">
        <v>9</v>
      </c>
      <c r="D1442" s="3" t="s">
        <v>30</v>
      </c>
      <c r="E1442" s="5">
        <v>0.1</v>
      </c>
      <c r="F1442" s="6">
        <v>30.06</v>
      </c>
      <c r="G1442" s="6">
        <v>3</v>
      </c>
    </row>
    <row r="1443" spans="1:7" ht="18" customHeight="1">
      <c r="A1443" s="1"/>
      <c r="B1443" s="1"/>
      <c r="C1443" s="1"/>
      <c r="D1443" s="1"/>
      <c r="E1443" s="52" t="s">
        <v>37</v>
      </c>
      <c r="F1443" s="52"/>
      <c r="G1443" s="7">
        <v>5.15</v>
      </c>
    </row>
    <row r="1444" spans="1:7" ht="15" customHeight="1">
      <c r="A1444" s="1"/>
      <c r="B1444" s="1"/>
      <c r="C1444" s="1"/>
      <c r="D1444" s="1"/>
      <c r="E1444" s="53" t="s">
        <v>42</v>
      </c>
      <c r="F1444" s="53"/>
      <c r="G1444" s="8">
        <v>14.57</v>
      </c>
    </row>
    <row r="1445" spans="1:7" ht="9.9499999999999993" customHeight="1">
      <c r="A1445" s="1"/>
      <c r="B1445" s="1"/>
      <c r="C1445" s="1"/>
      <c r="D1445" s="1"/>
      <c r="E1445" s="55"/>
      <c r="F1445" s="55"/>
      <c r="G1445" s="55"/>
    </row>
    <row r="1446" spans="1:7" ht="20.100000000000001" customHeight="1">
      <c r="A1446" s="54" t="s">
        <v>588</v>
      </c>
      <c r="B1446" s="54"/>
      <c r="C1446" s="54"/>
      <c r="D1446" s="54"/>
      <c r="E1446" s="54"/>
      <c r="F1446" s="54"/>
      <c r="G1446" s="54"/>
    </row>
    <row r="1447" spans="1:7" ht="15" customHeight="1">
      <c r="A1447" s="51" t="s">
        <v>1</v>
      </c>
      <c r="B1447" s="51"/>
      <c r="C1447" s="2" t="s">
        <v>2</v>
      </c>
      <c r="D1447" s="2" t="s">
        <v>3</v>
      </c>
      <c r="E1447" s="2" t="s">
        <v>4</v>
      </c>
      <c r="F1447" s="2" t="s">
        <v>5</v>
      </c>
      <c r="G1447" s="2" t="s">
        <v>6</v>
      </c>
    </row>
    <row r="1448" spans="1:7" ht="29.1" customHeight="1">
      <c r="A1448" s="3" t="s">
        <v>589</v>
      </c>
      <c r="B1448" s="4" t="s">
        <v>590</v>
      </c>
      <c r="C1448" s="3" t="s">
        <v>9</v>
      </c>
      <c r="D1448" s="3" t="s">
        <v>21</v>
      </c>
      <c r="E1448" s="5">
        <v>1.05</v>
      </c>
      <c r="F1448" s="6">
        <v>12.41</v>
      </c>
      <c r="G1448" s="6">
        <v>13.03</v>
      </c>
    </row>
    <row r="1449" spans="1:7" ht="15" customHeight="1">
      <c r="A1449" s="1"/>
      <c r="B1449" s="1"/>
      <c r="C1449" s="1"/>
      <c r="D1449" s="1"/>
      <c r="E1449" s="52" t="s">
        <v>26</v>
      </c>
      <c r="F1449" s="52"/>
      <c r="G1449" s="7">
        <v>13.03</v>
      </c>
    </row>
    <row r="1450" spans="1:7" ht="15" customHeight="1">
      <c r="A1450" s="51" t="s">
        <v>27</v>
      </c>
      <c r="B1450" s="51"/>
      <c r="C1450" s="2" t="s">
        <v>2</v>
      </c>
      <c r="D1450" s="2" t="s">
        <v>3</v>
      </c>
      <c r="E1450" s="2" t="s">
        <v>4</v>
      </c>
      <c r="F1450" s="2" t="s">
        <v>5</v>
      </c>
      <c r="G1450" s="2" t="s">
        <v>6</v>
      </c>
    </row>
    <row r="1451" spans="1:7" ht="21" customHeight="1">
      <c r="A1451" s="3" t="s">
        <v>420</v>
      </c>
      <c r="B1451" s="4" t="s">
        <v>421</v>
      </c>
      <c r="C1451" s="3" t="s">
        <v>9</v>
      </c>
      <c r="D1451" s="3" t="s">
        <v>30</v>
      </c>
      <c r="E1451" s="5">
        <v>0.15720000000000001</v>
      </c>
      <c r="F1451" s="6">
        <v>21.56</v>
      </c>
      <c r="G1451" s="6">
        <v>3.38</v>
      </c>
    </row>
    <row r="1452" spans="1:7" ht="15" customHeight="1">
      <c r="A1452" s="3" t="s">
        <v>422</v>
      </c>
      <c r="B1452" s="4" t="s">
        <v>423</v>
      </c>
      <c r="C1452" s="3" t="s">
        <v>9</v>
      </c>
      <c r="D1452" s="3" t="s">
        <v>30</v>
      </c>
      <c r="E1452" s="5">
        <v>0.15720000000000001</v>
      </c>
      <c r="F1452" s="6">
        <v>30.06</v>
      </c>
      <c r="G1452" s="6">
        <v>4.72</v>
      </c>
    </row>
    <row r="1453" spans="1:7" ht="18" customHeight="1">
      <c r="A1453" s="1"/>
      <c r="B1453" s="1"/>
      <c r="C1453" s="1"/>
      <c r="D1453" s="1"/>
      <c r="E1453" s="52" t="s">
        <v>37</v>
      </c>
      <c r="F1453" s="52"/>
      <c r="G1453" s="7">
        <v>8.1</v>
      </c>
    </row>
    <row r="1454" spans="1:7" ht="15" customHeight="1">
      <c r="A1454" s="51" t="s">
        <v>38</v>
      </c>
      <c r="B1454" s="51"/>
      <c r="C1454" s="2" t="s">
        <v>2</v>
      </c>
      <c r="D1454" s="2" t="s">
        <v>3</v>
      </c>
      <c r="E1454" s="2" t="s">
        <v>4</v>
      </c>
      <c r="F1454" s="2" t="s">
        <v>5</v>
      </c>
      <c r="G1454" s="2" t="s">
        <v>6</v>
      </c>
    </row>
    <row r="1455" spans="1:7" ht="45.95" customHeight="1">
      <c r="A1455" s="3" t="s">
        <v>521</v>
      </c>
      <c r="B1455" s="4" t="s">
        <v>522</v>
      </c>
      <c r="C1455" s="3" t="s">
        <v>9</v>
      </c>
      <c r="D1455" s="3" t="s">
        <v>21</v>
      </c>
      <c r="E1455" s="5">
        <v>1</v>
      </c>
      <c r="F1455" s="6">
        <v>9.42</v>
      </c>
      <c r="G1455" s="6">
        <v>9.42</v>
      </c>
    </row>
    <row r="1456" spans="1:7" ht="15" customHeight="1">
      <c r="A1456" s="1"/>
      <c r="B1456" s="1"/>
      <c r="C1456" s="1"/>
      <c r="D1456" s="1"/>
      <c r="E1456" s="52" t="s">
        <v>41</v>
      </c>
      <c r="F1456" s="52"/>
      <c r="G1456" s="7">
        <v>9.42</v>
      </c>
    </row>
    <row r="1457" spans="1:7" ht="15" customHeight="1">
      <c r="A1457" s="1"/>
      <c r="B1457" s="1"/>
      <c r="C1457" s="1"/>
      <c r="D1457" s="1"/>
      <c r="E1457" s="53" t="s">
        <v>42</v>
      </c>
      <c r="F1457" s="53"/>
      <c r="G1457" s="8">
        <v>30.55</v>
      </c>
    </row>
    <row r="1458" spans="1:7" ht="9.9499999999999993" customHeight="1">
      <c r="A1458" s="1"/>
      <c r="B1458" s="1"/>
      <c r="C1458" s="1"/>
      <c r="D1458" s="1"/>
      <c r="E1458" s="55"/>
      <c r="F1458" s="55"/>
      <c r="G1458" s="55"/>
    </row>
    <row r="1459" spans="1:7" ht="20.100000000000001" customHeight="1">
      <c r="A1459" s="54" t="s">
        <v>591</v>
      </c>
      <c r="B1459" s="54"/>
      <c r="C1459" s="54"/>
      <c r="D1459" s="54"/>
      <c r="E1459" s="54"/>
      <c r="F1459" s="54"/>
      <c r="G1459" s="54"/>
    </row>
    <row r="1460" spans="1:7" ht="15" customHeight="1">
      <c r="A1460" s="51" t="s">
        <v>1</v>
      </c>
      <c r="B1460" s="51"/>
      <c r="C1460" s="2" t="s">
        <v>2</v>
      </c>
      <c r="D1460" s="2" t="s">
        <v>3</v>
      </c>
      <c r="E1460" s="2" t="s">
        <v>4</v>
      </c>
      <c r="F1460" s="2" t="s">
        <v>5</v>
      </c>
      <c r="G1460" s="2" t="s">
        <v>6</v>
      </c>
    </row>
    <row r="1461" spans="1:7" ht="29.1" customHeight="1">
      <c r="A1461" s="3" t="s">
        <v>592</v>
      </c>
      <c r="B1461" s="4" t="s">
        <v>593</v>
      </c>
      <c r="C1461" s="3" t="s">
        <v>232</v>
      </c>
      <c r="D1461" s="3" t="s">
        <v>21</v>
      </c>
      <c r="E1461" s="5">
        <v>1</v>
      </c>
      <c r="F1461" s="6">
        <v>82.41</v>
      </c>
      <c r="G1461" s="6">
        <v>82.41</v>
      </c>
    </row>
    <row r="1462" spans="1:7" ht="15" customHeight="1">
      <c r="A1462" s="1"/>
      <c r="B1462" s="1"/>
      <c r="C1462" s="1"/>
      <c r="D1462" s="1"/>
      <c r="E1462" s="52" t="s">
        <v>26</v>
      </c>
      <c r="F1462" s="52"/>
      <c r="G1462" s="7">
        <v>82.41</v>
      </c>
    </row>
    <row r="1463" spans="1:7" ht="15" customHeight="1">
      <c r="A1463" s="51" t="s">
        <v>27</v>
      </c>
      <c r="B1463" s="51"/>
      <c r="C1463" s="2" t="s">
        <v>2</v>
      </c>
      <c r="D1463" s="2" t="s">
        <v>3</v>
      </c>
      <c r="E1463" s="2" t="s">
        <v>4</v>
      </c>
      <c r="F1463" s="2" t="s">
        <v>5</v>
      </c>
      <c r="G1463" s="2" t="s">
        <v>6</v>
      </c>
    </row>
    <row r="1464" spans="1:7" ht="21" customHeight="1">
      <c r="A1464" s="3" t="s">
        <v>307</v>
      </c>
      <c r="B1464" s="4" t="s">
        <v>308</v>
      </c>
      <c r="C1464" s="3" t="s">
        <v>9</v>
      </c>
      <c r="D1464" s="3" t="s">
        <v>30</v>
      </c>
      <c r="E1464" s="5">
        <v>0.5</v>
      </c>
      <c r="F1464" s="6">
        <v>21.22</v>
      </c>
      <c r="G1464" s="6">
        <v>10.61</v>
      </c>
    </row>
    <row r="1465" spans="1:7" ht="21" customHeight="1">
      <c r="A1465" s="3" t="s">
        <v>594</v>
      </c>
      <c r="B1465" s="4" t="s">
        <v>595</v>
      </c>
      <c r="C1465" s="3" t="s">
        <v>9</v>
      </c>
      <c r="D1465" s="3" t="s">
        <v>30</v>
      </c>
      <c r="E1465" s="5">
        <v>0.5</v>
      </c>
      <c r="F1465" s="6">
        <v>22.25</v>
      </c>
      <c r="G1465" s="6">
        <v>11.12</v>
      </c>
    </row>
    <row r="1466" spans="1:7" ht="18" customHeight="1">
      <c r="A1466" s="1"/>
      <c r="B1466" s="1"/>
      <c r="C1466" s="1"/>
      <c r="D1466" s="1"/>
      <c r="E1466" s="52" t="s">
        <v>37</v>
      </c>
      <c r="F1466" s="52"/>
      <c r="G1466" s="7">
        <v>21.73</v>
      </c>
    </row>
    <row r="1467" spans="1:7" ht="15" customHeight="1">
      <c r="A1467" s="1"/>
      <c r="B1467" s="1"/>
      <c r="C1467" s="1"/>
      <c r="D1467" s="1"/>
      <c r="E1467" s="53" t="s">
        <v>42</v>
      </c>
      <c r="F1467" s="53"/>
      <c r="G1467" s="8">
        <v>104.14</v>
      </c>
    </row>
    <row r="1468" spans="1:7" ht="9.9499999999999993" customHeight="1">
      <c r="A1468" s="1"/>
      <c r="B1468" s="1"/>
      <c r="C1468" s="1"/>
      <c r="D1468" s="1"/>
      <c r="E1468" s="55"/>
      <c r="F1468" s="55"/>
      <c r="G1468" s="55"/>
    </row>
    <row r="1469" spans="1:7" ht="20.100000000000001" customHeight="1">
      <c r="A1469" s="54" t="s">
        <v>596</v>
      </c>
      <c r="B1469" s="54"/>
      <c r="C1469" s="54"/>
      <c r="D1469" s="54"/>
      <c r="E1469" s="54"/>
      <c r="F1469" s="54"/>
      <c r="G1469" s="54"/>
    </row>
    <row r="1470" spans="1:7" ht="15" customHeight="1">
      <c r="A1470" s="51" t="s">
        <v>1</v>
      </c>
      <c r="B1470" s="51"/>
      <c r="C1470" s="2" t="s">
        <v>2</v>
      </c>
      <c r="D1470" s="2" t="s">
        <v>3</v>
      </c>
      <c r="E1470" s="2" t="s">
        <v>4</v>
      </c>
      <c r="F1470" s="2" t="s">
        <v>5</v>
      </c>
      <c r="G1470" s="2" t="s">
        <v>6</v>
      </c>
    </row>
    <row r="1471" spans="1:7" ht="29.1" customHeight="1">
      <c r="A1471" s="3" t="s">
        <v>597</v>
      </c>
      <c r="B1471" s="4" t="s">
        <v>598</v>
      </c>
      <c r="C1471" s="3" t="s">
        <v>232</v>
      </c>
      <c r="D1471" s="3" t="s">
        <v>102</v>
      </c>
      <c r="E1471" s="5">
        <v>1</v>
      </c>
      <c r="F1471" s="6">
        <v>8859.23</v>
      </c>
      <c r="G1471" s="6">
        <v>8859.23</v>
      </c>
    </row>
    <row r="1472" spans="1:7" ht="15" customHeight="1">
      <c r="A1472" s="1"/>
      <c r="B1472" s="1"/>
      <c r="C1472" s="1"/>
      <c r="D1472" s="1"/>
      <c r="E1472" s="52" t="s">
        <v>26</v>
      </c>
      <c r="F1472" s="52"/>
      <c r="G1472" s="7">
        <v>8859.23</v>
      </c>
    </row>
    <row r="1473" spans="1:7" ht="15" customHeight="1">
      <c r="A1473" s="51" t="s">
        <v>27</v>
      </c>
      <c r="B1473" s="51"/>
      <c r="C1473" s="2" t="s">
        <v>2</v>
      </c>
      <c r="D1473" s="2" t="s">
        <v>3</v>
      </c>
      <c r="E1473" s="2" t="s">
        <v>4</v>
      </c>
      <c r="F1473" s="2" t="s">
        <v>5</v>
      </c>
      <c r="G1473" s="2" t="s">
        <v>6</v>
      </c>
    </row>
    <row r="1474" spans="1:7" ht="21" customHeight="1">
      <c r="A1474" s="3" t="s">
        <v>307</v>
      </c>
      <c r="B1474" s="4" t="s">
        <v>308</v>
      </c>
      <c r="C1474" s="3" t="s">
        <v>9</v>
      </c>
      <c r="D1474" s="3" t="s">
        <v>30</v>
      </c>
      <c r="E1474" s="5">
        <v>1.5</v>
      </c>
      <c r="F1474" s="6">
        <v>21.22</v>
      </c>
      <c r="G1474" s="6">
        <v>31.83</v>
      </c>
    </row>
    <row r="1475" spans="1:7" ht="21" customHeight="1">
      <c r="A1475" s="3" t="s">
        <v>594</v>
      </c>
      <c r="B1475" s="4" t="s">
        <v>595</v>
      </c>
      <c r="C1475" s="3" t="s">
        <v>9</v>
      </c>
      <c r="D1475" s="3" t="s">
        <v>30</v>
      </c>
      <c r="E1475" s="5">
        <v>1</v>
      </c>
      <c r="F1475" s="6">
        <v>22.25</v>
      </c>
      <c r="G1475" s="6">
        <v>22.25</v>
      </c>
    </row>
    <row r="1476" spans="1:7" ht="18" customHeight="1">
      <c r="A1476" s="1"/>
      <c r="B1476" s="1"/>
      <c r="C1476" s="1"/>
      <c r="D1476" s="1"/>
      <c r="E1476" s="52" t="s">
        <v>37</v>
      </c>
      <c r="F1476" s="52"/>
      <c r="G1476" s="7">
        <v>54.08</v>
      </c>
    </row>
    <row r="1477" spans="1:7" ht="15" customHeight="1">
      <c r="A1477" s="1"/>
      <c r="B1477" s="1"/>
      <c r="C1477" s="1"/>
      <c r="D1477" s="1"/>
      <c r="E1477" s="53" t="s">
        <v>42</v>
      </c>
      <c r="F1477" s="53"/>
      <c r="G1477" s="8">
        <v>8913.31</v>
      </c>
    </row>
    <row r="1478" spans="1:7" ht="9.9499999999999993" customHeight="1">
      <c r="A1478" s="1"/>
      <c r="B1478" s="1"/>
      <c r="C1478" s="1"/>
      <c r="D1478" s="1"/>
      <c r="E1478" s="55"/>
      <c r="F1478" s="55"/>
      <c r="G1478" s="55"/>
    </row>
    <row r="1479" spans="1:7" ht="20.100000000000001" customHeight="1">
      <c r="A1479" s="54" t="s">
        <v>599</v>
      </c>
      <c r="B1479" s="54"/>
      <c r="C1479" s="54"/>
      <c r="D1479" s="54"/>
      <c r="E1479" s="54"/>
      <c r="F1479" s="54"/>
      <c r="G1479" s="54"/>
    </row>
    <row r="1480" spans="1:7" ht="15" customHeight="1">
      <c r="A1480" s="51" t="s">
        <v>1</v>
      </c>
      <c r="B1480" s="51"/>
      <c r="C1480" s="2" t="s">
        <v>2</v>
      </c>
      <c r="D1480" s="2" t="s">
        <v>3</v>
      </c>
      <c r="E1480" s="2" t="s">
        <v>4</v>
      </c>
      <c r="F1480" s="2" t="s">
        <v>5</v>
      </c>
      <c r="G1480" s="2" t="s">
        <v>6</v>
      </c>
    </row>
    <row r="1481" spans="1:7" ht="29.1" customHeight="1">
      <c r="A1481" s="3" t="s">
        <v>600</v>
      </c>
      <c r="B1481" s="4" t="s">
        <v>601</v>
      </c>
      <c r="C1481" s="3" t="s">
        <v>232</v>
      </c>
      <c r="D1481" s="3" t="s">
        <v>13</v>
      </c>
      <c r="E1481" s="5">
        <v>4</v>
      </c>
      <c r="F1481" s="6">
        <v>30.92</v>
      </c>
      <c r="G1481" s="6">
        <v>123.68</v>
      </c>
    </row>
    <row r="1482" spans="1:7" ht="29.1" customHeight="1">
      <c r="A1482" s="3" t="s">
        <v>602</v>
      </c>
      <c r="B1482" s="4" t="s">
        <v>603</v>
      </c>
      <c r="C1482" s="3" t="s">
        <v>232</v>
      </c>
      <c r="D1482" s="3" t="s">
        <v>13</v>
      </c>
      <c r="E1482" s="5">
        <v>1</v>
      </c>
      <c r="F1482" s="6">
        <v>9.01</v>
      </c>
      <c r="G1482" s="6">
        <v>9.01</v>
      </c>
    </row>
    <row r="1483" spans="1:7" ht="29.1" customHeight="1">
      <c r="A1483" s="3" t="s">
        <v>604</v>
      </c>
      <c r="B1483" s="4" t="s">
        <v>605</v>
      </c>
      <c r="C1483" s="3" t="s">
        <v>232</v>
      </c>
      <c r="D1483" s="3" t="s">
        <v>13</v>
      </c>
      <c r="E1483" s="5">
        <v>1</v>
      </c>
      <c r="F1483" s="6">
        <v>2.2799999999999998</v>
      </c>
      <c r="G1483" s="6">
        <v>2.2799999999999998</v>
      </c>
    </row>
    <row r="1484" spans="1:7" ht="29.1" customHeight="1">
      <c r="A1484" s="3" t="s">
        <v>606</v>
      </c>
      <c r="B1484" s="4" t="s">
        <v>607</v>
      </c>
      <c r="C1484" s="3" t="s">
        <v>232</v>
      </c>
      <c r="D1484" s="3" t="s">
        <v>13</v>
      </c>
      <c r="E1484" s="5">
        <v>1</v>
      </c>
      <c r="F1484" s="6">
        <v>20.2</v>
      </c>
      <c r="G1484" s="6">
        <v>20.2</v>
      </c>
    </row>
    <row r="1485" spans="1:7" ht="29.1" customHeight="1">
      <c r="A1485" s="3" t="s">
        <v>608</v>
      </c>
      <c r="B1485" s="4" t="s">
        <v>609</v>
      </c>
      <c r="C1485" s="3" t="s">
        <v>232</v>
      </c>
      <c r="D1485" s="3" t="s">
        <v>13</v>
      </c>
      <c r="E1485" s="5">
        <v>1</v>
      </c>
      <c r="F1485" s="6">
        <v>16.55</v>
      </c>
      <c r="G1485" s="6">
        <v>16.55</v>
      </c>
    </row>
    <row r="1486" spans="1:7" ht="29.1" customHeight="1">
      <c r="A1486" s="3" t="s">
        <v>610</v>
      </c>
      <c r="B1486" s="4" t="s">
        <v>611</v>
      </c>
      <c r="C1486" s="3" t="s">
        <v>232</v>
      </c>
      <c r="D1486" s="3" t="s">
        <v>13</v>
      </c>
      <c r="E1486" s="5">
        <v>1</v>
      </c>
      <c r="F1486" s="6">
        <v>25.85</v>
      </c>
      <c r="G1486" s="6">
        <v>25.85</v>
      </c>
    </row>
    <row r="1487" spans="1:7" ht="29.1" customHeight="1">
      <c r="A1487" s="3" t="s">
        <v>612</v>
      </c>
      <c r="B1487" s="4" t="s">
        <v>613</v>
      </c>
      <c r="C1487" s="3" t="s">
        <v>232</v>
      </c>
      <c r="D1487" s="3" t="s">
        <v>13</v>
      </c>
      <c r="E1487" s="5">
        <v>2</v>
      </c>
      <c r="F1487" s="6">
        <v>4.47</v>
      </c>
      <c r="G1487" s="6">
        <v>8.94</v>
      </c>
    </row>
    <row r="1488" spans="1:7" ht="15" customHeight="1">
      <c r="A1488" s="1"/>
      <c r="B1488" s="1"/>
      <c r="C1488" s="1"/>
      <c r="D1488" s="1"/>
      <c r="E1488" s="52" t="s">
        <v>26</v>
      </c>
      <c r="F1488" s="52"/>
      <c r="G1488" s="7">
        <v>206.51</v>
      </c>
    </row>
    <row r="1489" spans="1:7" ht="15" customHeight="1">
      <c r="A1489" s="51" t="s">
        <v>27</v>
      </c>
      <c r="B1489" s="51"/>
      <c r="C1489" s="2" t="s">
        <v>2</v>
      </c>
      <c r="D1489" s="2" t="s">
        <v>3</v>
      </c>
      <c r="E1489" s="2" t="s">
        <v>4</v>
      </c>
      <c r="F1489" s="2" t="s">
        <v>5</v>
      </c>
      <c r="G1489" s="2" t="s">
        <v>6</v>
      </c>
    </row>
    <row r="1490" spans="1:7" ht="21" customHeight="1">
      <c r="A1490" s="3" t="s">
        <v>420</v>
      </c>
      <c r="B1490" s="4" t="s">
        <v>421</v>
      </c>
      <c r="C1490" s="3" t="s">
        <v>9</v>
      </c>
      <c r="D1490" s="3" t="s">
        <v>30</v>
      </c>
      <c r="E1490" s="5">
        <v>2.5</v>
      </c>
      <c r="F1490" s="6">
        <v>21.56</v>
      </c>
      <c r="G1490" s="6">
        <v>53.9</v>
      </c>
    </row>
    <row r="1491" spans="1:7" ht="15" customHeight="1">
      <c r="A1491" s="3" t="s">
        <v>422</v>
      </c>
      <c r="B1491" s="4" t="s">
        <v>423</v>
      </c>
      <c r="C1491" s="3" t="s">
        <v>9</v>
      </c>
      <c r="D1491" s="3" t="s">
        <v>30</v>
      </c>
      <c r="E1491" s="5">
        <v>2.5</v>
      </c>
      <c r="F1491" s="6">
        <v>30.06</v>
      </c>
      <c r="G1491" s="6">
        <v>75.150000000000006</v>
      </c>
    </row>
    <row r="1492" spans="1:7" ht="18" customHeight="1">
      <c r="A1492" s="1"/>
      <c r="B1492" s="1"/>
      <c r="C1492" s="1"/>
      <c r="D1492" s="1"/>
      <c r="E1492" s="52" t="s">
        <v>37</v>
      </c>
      <c r="F1492" s="52"/>
      <c r="G1492" s="7">
        <v>129.05000000000001</v>
      </c>
    </row>
    <row r="1493" spans="1:7" ht="15" customHeight="1">
      <c r="A1493" s="1"/>
      <c r="B1493" s="1"/>
      <c r="C1493" s="1"/>
      <c r="D1493" s="1"/>
      <c r="E1493" s="53" t="s">
        <v>42</v>
      </c>
      <c r="F1493" s="53"/>
      <c r="G1493" s="8">
        <v>335.56</v>
      </c>
    </row>
    <row r="1494" spans="1:7" ht="9.9499999999999993" customHeight="1">
      <c r="A1494" s="1"/>
      <c r="B1494" s="1"/>
      <c r="C1494" s="1"/>
      <c r="D1494" s="1"/>
      <c r="E1494" s="55"/>
      <c r="F1494" s="55"/>
      <c r="G1494" s="55"/>
    </row>
    <row r="1495" spans="1:7" ht="20.100000000000001" customHeight="1">
      <c r="A1495" s="54" t="s">
        <v>614</v>
      </c>
      <c r="B1495" s="54"/>
      <c r="C1495" s="54"/>
      <c r="D1495" s="54"/>
      <c r="E1495" s="54"/>
      <c r="F1495" s="54"/>
      <c r="G1495" s="54"/>
    </row>
    <row r="1496" spans="1:7" ht="15" customHeight="1">
      <c r="A1496" s="51" t="s">
        <v>1</v>
      </c>
      <c r="B1496" s="51"/>
      <c r="C1496" s="2" t="s">
        <v>2</v>
      </c>
      <c r="D1496" s="2" t="s">
        <v>3</v>
      </c>
      <c r="E1496" s="2" t="s">
        <v>4</v>
      </c>
      <c r="F1496" s="2" t="s">
        <v>5</v>
      </c>
      <c r="G1496" s="2" t="s">
        <v>6</v>
      </c>
    </row>
    <row r="1497" spans="1:7" ht="29.1" customHeight="1">
      <c r="A1497" s="3" t="s">
        <v>615</v>
      </c>
      <c r="B1497" s="4" t="s">
        <v>616</v>
      </c>
      <c r="C1497" s="3" t="s">
        <v>232</v>
      </c>
      <c r="D1497" s="3" t="s">
        <v>13</v>
      </c>
      <c r="E1497" s="5">
        <v>1</v>
      </c>
      <c r="F1497" s="6">
        <v>365.53</v>
      </c>
      <c r="G1497" s="6">
        <v>365.53</v>
      </c>
    </row>
    <row r="1498" spans="1:7" ht="15" customHeight="1">
      <c r="A1498" s="1"/>
      <c r="B1498" s="1"/>
      <c r="C1498" s="1"/>
      <c r="D1498" s="1"/>
      <c r="E1498" s="52" t="s">
        <v>26</v>
      </c>
      <c r="F1498" s="52"/>
      <c r="G1498" s="7">
        <v>365.53</v>
      </c>
    </row>
    <row r="1499" spans="1:7" ht="15" customHeight="1">
      <c r="A1499" s="51" t="s">
        <v>27</v>
      </c>
      <c r="B1499" s="51"/>
      <c r="C1499" s="2" t="s">
        <v>2</v>
      </c>
      <c r="D1499" s="2" t="s">
        <v>3</v>
      </c>
      <c r="E1499" s="2" t="s">
        <v>4</v>
      </c>
      <c r="F1499" s="2" t="s">
        <v>5</v>
      </c>
      <c r="G1499" s="2" t="s">
        <v>6</v>
      </c>
    </row>
    <row r="1500" spans="1:7" ht="15" customHeight="1">
      <c r="A1500" s="3" t="s">
        <v>422</v>
      </c>
      <c r="B1500" s="4" t="s">
        <v>423</v>
      </c>
      <c r="C1500" s="3" t="s">
        <v>9</v>
      </c>
      <c r="D1500" s="3" t="s">
        <v>30</v>
      </c>
      <c r="E1500" s="5">
        <v>0.3</v>
      </c>
      <c r="F1500" s="6">
        <v>30.06</v>
      </c>
      <c r="G1500" s="6">
        <v>9.01</v>
      </c>
    </row>
    <row r="1501" spans="1:7" ht="15" customHeight="1">
      <c r="A1501" s="3" t="s">
        <v>35</v>
      </c>
      <c r="B1501" s="4" t="s">
        <v>114</v>
      </c>
      <c r="C1501" s="3" t="s">
        <v>9</v>
      </c>
      <c r="D1501" s="3" t="s">
        <v>30</v>
      </c>
      <c r="E1501" s="5">
        <v>0.3</v>
      </c>
      <c r="F1501" s="6">
        <v>20.92</v>
      </c>
      <c r="G1501" s="6">
        <v>6.27</v>
      </c>
    </row>
    <row r="1502" spans="1:7" ht="18" customHeight="1">
      <c r="A1502" s="1"/>
      <c r="B1502" s="1"/>
      <c r="C1502" s="1"/>
      <c r="D1502" s="1"/>
      <c r="E1502" s="52" t="s">
        <v>37</v>
      </c>
      <c r="F1502" s="52"/>
      <c r="G1502" s="7">
        <v>15.28</v>
      </c>
    </row>
    <row r="1503" spans="1:7" ht="15" customHeight="1">
      <c r="A1503" s="1"/>
      <c r="B1503" s="1"/>
      <c r="C1503" s="1"/>
      <c r="D1503" s="1"/>
      <c r="E1503" s="53" t="s">
        <v>42</v>
      </c>
      <c r="F1503" s="53"/>
      <c r="G1503" s="8">
        <v>380.81</v>
      </c>
    </row>
    <row r="1504" spans="1:7" ht="9.9499999999999993" customHeight="1">
      <c r="A1504" s="1"/>
      <c r="B1504" s="1"/>
      <c r="C1504" s="1"/>
      <c r="D1504" s="1"/>
      <c r="E1504" s="55"/>
      <c r="F1504" s="55"/>
      <c r="G1504" s="55"/>
    </row>
    <row r="1505" spans="1:7" ht="20.100000000000001" customHeight="1">
      <c r="A1505" s="54" t="s">
        <v>577</v>
      </c>
      <c r="B1505" s="54"/>
      <c r="C1505" s="54"/>
      <c r="D1505" s="54"/>
      <c r="E1505" s="54"/>
      <c r="F1505" s="54"/>
      <c r="G1505" s="54"/>
    </row>
    <row r="1506" spans="1:7" ht="15" customHeight="1">
      <c r="A1506" s="51" t="s">
        <v>1</v>
      </c>
      <c r="B1506" s="51"/>
      <c r="C1506" s="2" t="s">
        <v>2</v>
      </c>
      <c r="D1506" s="2" t="s">
        <v>3</v>
      </c>
      <c r="E1506" s="2" t="s">
        <v>4</v>
      </c>
      <c r="F1506" s="2" t="s">
        <v>5</v>
      </c>
      <c r="G1506" s="2" t="s">
        <v>6</v>
      </c>
    </row>
    <row r="1507" spans="1:7" ht="29.1" customHeight="1">
      <c r="A1507" s="3" t="s">
        <v>578</v>
      </c>
      <c r="B1507" s="4" t="s">
        <v>579</v>
      </c>
      <c r="C1507" s="3" t="s">
        <v>9</v>
      </c>
      <c r="D1507" s="3" t="s">
        <v>13</v>
      </c>
      <c r="E1507" s="5">
        <v>1</v>
      </c>
      <c r="F1507" s="6">
        <v>6.03</v>
      </c>
      <c r="G1507" s="6">
        <v>6.03</v>
      </c>
    </row>
    <row r="1508" spans="1:7" ht="15" customHeight="1">
      <c r="A1508" s="1"/>
      <c r="B1508" s="1"/>
      <c r="C1508" s="1"/>
      <c r="D1508" s="1"/>
      <c r="E1508" s="52" t="s">
        <v>26</v>
      </c>
      <c r="F1508" s="52"/>
      <c r="G1508" s="7">
        <v>6.03</v>
      </c>
    </row>
    <row r="1509" spans="1:7" ht="15" customHeight="1">
      <c r="A1509" s="51" t="s">
        <v>27</v>
      </c>
      <c r="B1509" s="51"/>
      <c r="C1509" s="2" t="s">
        <v>2</v>
      </c>
      <c r="D1509" s="2" t="s">
        <v>3</v>
      </c>
      <c r="E1509" s="2" t="s">
        <v>4</v>
      </c>
      <c r="F1509" s="2" t="s">
        <v>5</v>
      </c>
      <c r="G1509" s="2" t="s">
        <v>6</v>
      </c>
    </row>
    <row r="1510" spans="1:7" ht="21" customHeight="1">
      <c r="A1510" s="3" t="s">
        <v>268</v>
      </c>
      <c r="B1510" s="4" t="s">
        <v>269</v>
      </c>
      <c r="C1510" s="3" t="s">
        <v>9</v>
      </c>
      <c r="D1510" s="3" t="s">
        <v>30</v>
      </c>
      <c r="E1510" s="5">
        <v>0.2</v>
      </c>
      <c r="F1510" s="6">
        <v>21.47</v>
      </c>
      <c r="G1510" s="6">
        <v>4.29</v>
      </c>
    </row>
    <row r="1511" spans="1:7" ht="15" customHeight="1">
      <c r="A1511" s="3" t="s">
        <v>422</v>
      </c>
      <c r="B1511" s="4" t="s">
        <v>423</v>
      </c>
      <c r="C1511" s="3" t="s">
        <v>9</v>
      </c>
      <c r="D1511" s="3" t="s">
        <v>30</v>
      </c>
      <c r="E1511" s="5">
        <v>0.2</v>
      </c>
      <c r="F1511" s="6">
        <v>30.06</v>
      </c>
      <c r="G1511" s="6">
        <v>6.01</v>
      </c>
    </row>
    <row r="1512" spans="1:7" ht="18" customHeight="1">
      <c r="A1512" s="1"/>
      <c r="B1512" s="1"/>
      <c r="C1512" s="1"/>
      <c r="D1512" s="1"/>
      <c r="E1512" s="52" t="s">
        <v>37</v>
      </c>
      <c r="F1512" s="52"/>
      <c r="G1512" s="7">
        <v>10.3</v>
      </c>
    </row>
    <row r="1513" spans="1:7" ht="15" customHeight="1">
      <c r="A1513" s="1"/>
      <c r="B1513" s="1"/>
      <c r="C1513" s="1"/>
      <c r="D1513" s="1"/>
      <c r="E1513" s="53" t="s">
        <v>42</v>
      </c>
      <c r="F1513" s="53"/>
      <c r="G1513" s="8">
        <v>16.329999999999998</v>
      </c>
    </row>
    <row r="1514" spans="1:7" ht="9.9499999999999993" customHeight="1">
      <c r="A1514" s="1"/>
      <c r="B1514" s="1"/>
      <c r="C1514" s="1"/>
      <c r="D1514" s="1"/>
      <c r="E1514" s="55"/>
      <c r="F1514" s="55"/>
      <c r="G1514" s="55"/>
    </row>
    <row r="1515" spans="1:7" ht="20.100000000000001" customHeight="1">
      <c r="A1515" s="54" t="s">
        <v>617</v>
      </c>
      <c r="B1515" s="54"/>
      <c r="C1515" s="54"/>
      <c r="D1515" s="54"/>
      <c r="E1515" s="54"/>
      <c r="F1515" s="54"/>
      <c r="G1515" s="54"/>
    </row>
    <row r="1516" spans="1:7" ht="15" customHeight="1">
      <c r="A1516" s="51" t="s">
        <v>1</v>
      </c>
      <c r="B1516" s="51"/>
      <c r="C1516" s="2" t="s">
        <v>2</v>
      </c>
      <c r="D1516" s="2" t="s">
        <v>3</v>
      </c>
      <c r="E1516" s="2" t="s">
        <v>4</v>
      </c>
      <c r="F1516" s="2" t="s">
        <v>5</v>
      </c>
      <c r="G1516" s="2" t="s">
        <v>6</v>
      </c>
    </row>
    <row r="1517" spans="1:7" ht="29.1" customHeight="1">
      <c r="A1517" s="3" t="s">
        <v>618</v>
      </c>
      <c r="B1517" s="4" t="s">
        <v>619</v>
      </c>
      <c r="C1517" s="3" t="s">
        <v>232</v>
      </c>
      <c r="D1517" s="3" t="s">
        <v>13</v>
      </c>
      <c r="E1517" s="5">
        <v>1</v>
      </c>
      <c r="F1517" s="6">
        <v>38.590000000000003</v>
      </c>
      <c r="G1517" s="6">
        <v>38.590000000000003</v>
      </c>
    </row>
    <row r="1518" spans="1:7" ht="15" customHeight="1">
      <c r="A1518" s="1"/>
      <c r="B1518" s="1"/>
      <c r="C1518" s="1"/>
      <c r="D1518" s="1"/>
      <c r="E1518" s="52" t="s">
        <v>26</v>
      </c>
      <c r="F1518" s="52"/>
      <c r="G1518" s="7">
        <v>38.590000000000003</v>
      </c>
    </row>
    <row r="1519" spans="1:7" ht="15" customHeight="1">
      <c r="A1519" s="51" t="s">
        <v>27</v>
      </c>
      <c r="B1519" s="51"/>
      <c r="C1519" s="2" t="s">
        <v>2</v>
      </c>
      <c r="D1519" s="2" t="s">
        <v>3</v>
      </c>
      <c r="E1519" s="2" t="s">
        <v>4</v>
      </c>
      <c r="F1519" s="2" t="s">
        <v>5</v>
      </c>
      <c r="G1519" s="2" t="s">
        <v>6</v>
      </c>
    </row>
    <row r="1520" spans="1:7" ht="21" customHeight="1">
      <c r="A1520" s="3" t="s">
        <v>420</v>
      </c>
      <c r="B1520" s="4" t="s">
        <v>421</v>
      </c>
      <c r="C1520" s="3" t="s">
        <v>9</v>
      </c>
      <c r="D1520" s="3" t="s">
        <v>30</v>
      </c>
      <c r="E1520" s="5">
        <v>0.62109999999999999</v>
      </c>
      <c r="F1520" s="6">
        <v>21.56</v>
      </c>
      <c r="G1520" s="6">
        <v>13.39</v>
      </c>
    </row>
    <row r="1521" spans="1:7" ht="15" customHeight="1">
      <c r="A1521" s="3" t="s">
        <v>422</v>
      </c>
      <c r="B1521" s="4" t="s">
        <v>423</v>
      </c>
      <c r="C1521" s="3" t="s">
        <v>9</v>
      </c>
      <c r="D1521" s="3" t="s">
        <v>30</v>
      </c>
      <c r="E1521" s="5">
        <v>0.62109999999999999</v>
      </c>
      <c r="F1521" s="6">
        <v>30.06</v>
      </c>
      <c r="G1521" s="6">
        <v>18.670000000000002</v>
      </c>
    </row>
    <row r="1522" spans="1:7" ht="18" customHeight="1">
      <c r="A1522" s="1"/>
      <c r="B1522" s="1"/>
      <c r="C1522" s="1"/>
      <c r="D1522" s="1"/>
      <c r="E1522" s="52" t="s">
        <v>37</v>
      </c>
      <c r="F1522" s="52"/>
      <c r="G1522" s="7">
        <v>32.06</v>
      </c>
    </row>
    <row r="1523" spans="1:7" ht="15" customHeight="1">
      <c r="A1523" s="1"/>
      <c r="B1523" s="1"/>
      <c r="C1523" s="1"/>
      <c r="D1523" s="1"/>
      <c r="E1523" s="53" t="s">
        <v>42</v>
      </c>
      <c r="F1523" s="53"/>
      <c r="G1523" s="8">
        <v>70.650000000000006</v>
      </c>
    </row>
    <row r="1524" spans="1:7" ht="9.9499999999999993" customHeight="1">
      <c r="A1524" s="1"/>
      <c r="B1524" s="1"/>
      <c r="C1524" s="1"/>
      <c r="D1524" s="1"/>
      <c r="E1524" s="55"/>
      <c r="F1524" s="55"/>
      <c r="G1524" s="55"/>
    </row>
    <row r="1525" spans="1:7" ht="20.100000000000001" customHeight="1">
      <c r="A1525" s="54" t="s">
        <v>620</v>
      </c>
      <c r="B1525" s="54"/>
      <c r="C1525" s="54"/>
      <c r="D1525" s="54"/>
      <c r="E1525" s="54"/>
      <c r="F1525" s="54"/>
      <c r="G1525" s="54"/>
    </row>
    <row r="1526" spans="1:7" ht="15" customHeight="1">
      <c r="A1526" s="51" t="s">
        <v>1</v>
      </c>
      <c r="B1526" s="51"/>
      <c r="C1526" s="2" t="s">
        <v>2</v>
      </c>
      <c r="D1526" s="2" t="s">
        <v>3</v>
      </c>
      <c r="E1526" s="2" t="s">
        <v>4</v>
      </c>
      <c r="F1526" s="2" t="s">
        <v>5</v>
      </c>
      <c r="G1526" s="2" t="s">
        <v>6</v>
      </c>
    </row>
    <row r="1527" spans="1:7" ht="15" customHeight="1">
      <c r="A1527" s="3" t="s">
        <v>621</v>
      </c>
      <c r="B1527" s="4" t="s">
        <v>622</v>
      </c>
      <c r="C1527" s="3" t="s">
        <v>9</v>
      </c>
      <c r="D1527" s="3" t="s">
        <v>13</v>
      </c>
      <c r="E1527" s="5">
        <v>2.1</v>
      </c>
      <c r="F1527" s="6">
        <v>2.62</v>
      </c>
      <c r="G1527" s="6">
        <v>5.5</v>
      </c>
    </row>
    <row r="1528" spans="1:7" ht="29.1" customHeight="1">
      <c r="A1528" s="3" t="s">
        <v>623</v>
      </c>
      <c r="B1528" s="4" t="s">
        <v>624</v>
      </c>
      <c r="C1528" s="3" t="s">
        <v>232</v>
      </c>
      <c r="D1528" s="3" t="s">
        <v>18</v>
      </c>
      <c r="E1528" s="5">
        <v>0.85</v>
      </c>
      <c r="F1528" s="6">
        <v>64.459999999999994</v>
      </c>
      <c r="G1528" s="6">
        <v>54.79</v>
      </c>
    </row>
    <row r="1529" spans="1:7" ht="15" customHeight="1">
      <c r="A1529" s="3" t="s">
        <v>625</v>
      </c>
      <c r="B1529" s="4" t="s">
        <v>626</v>
      </c>
      <c r="C1529" s="3" t="s">
        <v>9</v>
      </c>
      <c r="D1529" s="3" t="s">
        <v>296</v>
      </c>
      <c r="E1529" s="5">
        <v>1.1000000000000001</v>
      </c>
      <c r="F1529" s="6">
        <v>28.65</v>
      </c>
      <c r="G1529" s="6">
        <v>31.51</v>
      </c>
    </row>
    <row r="1530" spans="1:7" ht="15" customHeight="1">
      <c r="A1530" s="3" t="s">
        <v>625</v>
      </c>
      <c r="B1530" s="4" t="s">
        <v>626</v>
      </c>
      <c r="C1530" s="3" t="s">
        <v>9</v>
      </c>
      <c r="D1530" s="3" t="s">
        <v>296</v>
      </c>
      <c r="E1530" s="5">
        <v>0.85</v>
      </c>
      <c r="F1530" s="6">
        <v>28.65</v>
      </c>
      <c r="G1530" s="6">
        <v>24.35</v>
      </c>
    </row>
    <row r="1531" spans="1:7" ht="21" customHeight="1">
      <c r="A1531" s="3" t="s">
        <v>627</v>
      </c>
      <c r="B1531" s="4" t="s">
        <v>628</v>
      </c>
      <c r="C1531" s="3" t="s">
        <v>9</v>
      </c>
      <c r="D1531" s="3" t="s">
        <v>21</v>
      </c>
      <c r="E1531" s="5">
        <v>11</v>
      </c>
      <c r="F1531" s="6">
        <v>94.02</v>
      </c>
      <c r="G1531" s="6">
        <v>1034.22</v>
      </c>
    </row>
    <row r="1532" spans="1:7" ht="21" customHeight="1">
      <c r="A1532" s="3" t="s">
        <v>629</v>
      </c>
      <c r="B1532" s="4" t="s">
        <v>630</v>
      </c>
      <c r="C1532" s="3" t="s">
        <v>9</v>
      </c>
      <c r="D1532" s="3" t="s">
        <v>21</v>
      </c>
      <c r="E1532" s="5">
        <v>10.5</v>
      </c>
      <c r="F1532" s="6">
        <v>108.01</v>
      </c>
      <c r="G1532" s="6">
        <v>1134.0999999999999</v>
      </c>
    </row>
    <row r="1533" spans="1:7" ht="15" customHeight="1">
      <c r="A1533" s="1"/>
      <c r="B1533" s="1"/>
      <c r="C1533" s="1"/>
      <c r="D1533" s="1"/>
      <c r="E1533" s="52" t="s">
        <v>26</v>
      </c>
      <c r="F1533" s="52"/>
      <c r="G1533" s="7">
        <v>2284.4699999999998</v>
      </c>
    </row>
    <row r="1534" spans="1:7" ht="15" customHeight="1">
      <c r="A1534" s="51" t="s">
        <v>27</v>
      </c>
      <c r="B1534" s="51"/>
      <c r="C1534" s="2" t="s">
        <v>2</v>
      </c>
      <c r="D1534" s="2" t="s">
        <v>3</v>
      </c>
      <c r="E1534" s="2" t="s">
        <v>4</v>
      </c>
      <c r="F1534" s="2" t="s">
        <v>5</v>
      </c>
      <c r="G1534" s="2" t="s">
        <v>6</v>
      </c>
    </row>
    <row r="1535" spans="1:7" ht="15" customHeight="1">
      <c r="A1535" s="3" t="s">
        <v>631</v>
      </c>
      <c r="B1535" s="4" t="s">
        <v>632</v>
      </c>
      <c r="C1535" s="3" t="s">
        <v>9</v>
      </c>
      <c r="D1535" s="3" t="s">
        <v>30</v>
      </c>
      <c r="E1535" s="5">
        <v>3.5</v>
      </c>
      <c r="F1535" s="6">
        <v>23.03</v>
      </c>
      <c r="G1535" s="6">
        <v>80.599999999999994</v>
      </c>
    </row>
    <row r="1536" spans="1:7" ht="15" customHeight="1">
      <c r="A1536" s="3" t="s">
        <v>33</v>
      </c>
      <c r="B1536" s="4" t="s">
        <v>159</v>
      </c>
      <c r="C1536" s="3" t="s">
        <v>9</v>
      </c>
      <c r="D1536" s="3" t="s">
        <v>30</v>
      </c>
      <c r="E1536" s="5">
        <v>1.91</v>
      </c>
      <c r="F1536" s="6">
        <v>29.68</v>
      </c>
      <c r="G1536" s="6">
        <v>56.68</v>
      </c>
    </row>
    <row r="1537" spans="1:7" ht="15" customHeight="1">
      <c r="A1537" s="3" t="s">
        <v>330</v>
      </c>
      <c r="B1537" s="4" t="s">
        <v>331</v>
      </c>
      <c r="C1537" s="3" t="s">
        <v>9</v>
      </c>
      <c r="D1537" s="3" t="s">
        <v>30</v>
      </c>
      <c r="E1537" s="5">
        <v>3.5</v>
      </c>
      <c r="F1537" s="6">
        <v>31.35</v>
      </c>
      <c r="G1537" s="6">
        <v>109.72</v>
      </c>
    </row>
    <row r="1538" spans="1:7" ht="15" customHeight="1">
      <c r="A1538" s="3" t="s">
        <v>35</v>
      </c>
      <c r="B1538" s="4" t="s">
        <v>114</v>
      </c>
      <c r="C1538" s="3" t="s">
        <v>9</v>
      </c>
      <c r="D1538" s="3" t="s">
        <v>30</v>
      </c>
      <c r="E1538" s="5">
        <v>12.5</v>
      </c>
      <c r="F1538" s="6">
        <v>20.92</v>
      </c>
      <c r="G1538" s="6">
        <v>261.5</v>
      </c>
    </row>
    <row r="1539" spans="1:7" ht="18" customHeight="1">
      <c r="A1539" s="1"/>
      <c r="B1539" s="1"/>
      <c r="C1539" s="1"/>
      <c r="D1539" s="1"/>
      <c r="E1539" s="52" t="s">
        <v>37</v>
      </c>
      <c r="F1539" s="52"/>
      <c r="G1539" s="7">
        <v>508.5</v>
      </c>
    </row>
    <row r="1540" spans="1:7" ht="15" customHeight="1">
      <c r="A1540" s="51" t="s">
        <v>38</v>
      </c>
      <c r="B1540" s="51"/>
      <c r="C1540" s="2" t="s">
        <v>2</v>
      </c>
      <c r="D1540" s="2" t="s">
        <v>3</v>
      </c>
      <c r="E1540" s="2" t="s">
        <v>4</v>
      </c>
      <c r="F1540" s="2" t="s">
        <v>5</v>
      </c>
      <c r="G1540" s="2" t="s">
        <v>6</v>
      </c>
    </row>
    <row r="1541" spans="1:7" ht="29.1" customHeight="1">
      <c r="A1541" s="3" t="s">
        <v>633</v>
      </c>
      <c r="B1541" s="4" t="s">
        <v>634</v>
      </c>
      <c r="C1541" s="3" t="s">
        <v>9</v>
      </c>
      <c r="D1541" s="3" t="s">
        <v>30</v>
      </c>
      <c r="E1541" s="5">
        <v>0.85</v>
      </c>
      <c r="F1541" s="6">
        <v>0.71</v>
      </c>
      <c r="G1541" s="6">
        <v>0.6</v>
      </c>
    </row>
    <row r="1542" spans="1:7" ht="15" customHeight="1">
      <c r="A1542" s="1"/>
      <c r="B1542" s="1"/>
      <c r="C1542" s="1"/>
      <c r="D1542" s="1"/>
      <c r="E1542" s="52" t="s">
        <v>41</v>
      </c>
      <c r="F1542" s="52"/>
      <c r="G1542" s="7">
        <v>0.6</v>
      </c>
    </row>
    <row r="1543" spans="1:7" ht="15" customHeight="1">
      <c r="A1543" s="1"/>
      <c r="B1543" s="1"/>
      <c r="C1543" s="1"/>
      <c r="D1543" s="1"/>
      <c r="E1543" s="53" t="s">
        <v>42</v>
      </c>
      <c r="F1543" s="53"/>
      <c r="G1543" s="8">
        <v>2793.57</v>
      </c>
    </row>
    <row r="1544" spans="1:7" ht="9.9499999999999993" customHeight="1">
      <c r="A1544" s="1"/>
      <c r="B1544" s="1"/>
      <c r="C1544" s="1"/>
      <c r="D1544" s="1"/>
      <c r="E1544" s="55"/>
      <c r="F1544" s="55"/>
      <c r="G1544" s="55"/>
    </row>
    <row r="1545" spans="1:7" ht="20.100000000000001" customHeight="1">
      <c r="A1545" s="54" t="s">
        <v>635</v>
      </c>
      <c r="B1545" s="54"/>
      <c r="C1545" s="54"/>
      <c r="D1545" s="54"/>
      <c r="E1545" s="54"/>
      <c r="F1545" s="54"/>
      <c r="G1545" s="54"/>
    </row>
    <row r="1546" spans="1:7" ht="15" customHeight="1">
      <c r="A1546" s="51" t="s">
        <v>1</v>
      </c>
      <c r="B1546" s="51"/>
      <c r="C1546" s="2" t="s">
        <v>2</v>
      </c>
      <c r="D1546" s="2" t="s">
        <v>3</v>
      </c>
      <c r="E1546" s="2" t="s">
        <v>4</v>
      </c>
      <c r="F1546" s="2" t="s">
        <v>5</v>
      </c>
      <c r="G1546" s="2" t="s">
        <v>6</v>
      </c>
    </row>
    <row r="1547" spans="1:7" ht="29.1" customHeight="1">
      <c r="A1547" s="3" t="s">
        <v>636</v>
      </c>
      <c r="B1547" s="4" t="s">
        <v>637</v>
      </c>
      <c r="C1547" s="3" t="s">
        <v>9</v>
      </c>
      <c r="D1547" s="3" t="s">
        <v>102</v>
      </c>
      <c r="E1547" s="5">
        <v>1.0049999999999999</v>
      </c>
      <c r="F1547" s="6">
        <v>588.66999999999996</v>
      </c>
      <c r="G1547" s="6">
        <v>591.61</v>
      </c>
    </row>
    <row r="1548" spans="1:7" ht="15" customHeight="1">
      <c r="A1548" s="3" t="s">
        <v>412</v>
      </c>
      <c r="B1548" s="4" t="s">
        <v>413</v>
      </c>
      <c r="C1548" s="3" t="s">
        <v>9</v>
      </c>
      <c r="D1548" s="3" t="s">
        <v>18</v>
      </c>
      <c r="E1548" s="5">
        <v>0.52280000000000004</v>
      </c>
      <c r="F1548" s="6">
        <v>28.09</v>
      </c>
      <c r="G1548" s="6">
        <v>14.68</v>
      </c>
    </row>
    <row r="1549" spans="1:7" ht="15" customHeight="1">
      <c r="A1549" s="3" t="s">
        <v>407</v>
      </c>
      <c r="B1549" s="4" t="s">
        <v>408</v>
      </c>
      <c r="C1549" s="3" t="s">
        <v>9</v>
      </c>
      <c r="D1549" s="3" t="s">
        <v>18</v>
      </c>
      <c r="E1549" s="5">
        <v>2.1100000000000001E-2</v>
      </c>
      <c r="F1549" s="6">
        <v>98.93</v>
      </c>
      <c r="G1549" s="6">
        <v>2.08</v>
      </c>
    </row>
    <row r="1550" spans="1:7" ht="15" customHeight="1">
      <c r="A1550" s="1"/>
      <c r="B1550" s="1"/>
      <c r="C1550" s="1"/>
      <c r="D1550" s="1"/>
      <c r="E1550" s="52" t="s">
        <v>26</v>
      </c>
      <c r="F1550" s="52"/>
      <c r="G1550" s="7">
        <v>608.37</v>
      </c>
    </row>
    <row r="1551" spans="1:7" ht="15" customHeight="1">
      <c r="A1551" s="51" t="s">
        <v>27</v>
      </c>
      <c r="B1551" s="51"/>
      <c r="C1551" s="2" t="s">
        <v>2</v>
      </c>
      <c r="D1551" s="2" t="s">
        <v>3</v>
      </c>
      <c r="E1551" s="2" t="s">
        <v>4</v>
      </c>
      <c r="F1551" s="2" t="s">
        <v>5</v>
      </c>
      <c r="G1551" s="2" t="s">
        <v>6</v>
      </c>
    </row>
    <row r="1552" spans="1:7" ht="21" customHeight="1">
      <c r="A1552" s="3" t="s">
        <v>314</v>
      </c>
      <c r="B1552" s="4" t="s">
        <v>315</v>
      </c>
      <c r="C1552" s="3" t="s">
        <v>9</v>
      </c>
      <c r="D1552" s="3" t="s">
        <v>30</v>
      </c>
      <c r="E1552" s="5">
        <v>1.4944</v>
      </c>
      <c r="F1552" s="6">
        <v>29.54</v>
      </c>
      <c r="G1552" s="6">
        <v>44.14</v>
      </c>
    </row>
    <row r="1553" spans="1:7" ht="15" customHeight="1">
      <c r="A1553" s="3" t="s">
        <v>35</v>
      </c>
      <c r="B1553" s="4" t="s">
        <v>114</v>
      </c>
      <c r="C1553" s="3" t="s">
        <v>9</v>
      </c>
      <c r="D1553" s="3" t="s">
        <v>30</v>
      </c>
      <c r="E1553" s="5">
        <v>0.98340000000000005</v>
      </c>
      <c r="F1553" s="6">
        <v>20.92</v>
      </c>
      <c r="G1553" s="6">
        <v>20.57</v>
      </c>
    </row>
    <row r="1554" spans="1:7" ht="18" customHeight="1">
      <c r="A1554" s="1"/>
      <c r="B1554" s="1"/>
      <c r="C1554" s="1"/>
      <c r="D1554" s="1"/>
      <c r="E1554" s="52" t="s">
        <v>37</v>
      </c>
      <c r="F1554" s="52"/>
      <c r="G1554" s="7">
        <v>64.709999999999994</v>
      </c>
    </row>
    <row r="1555" spans="1:7" ht="15" customHeight="1">
      <c r="A1555" s="1"/>
      <c r="B1555" s="1"/>
      <c r="C1555" s="1"/>
      <c r="D1555" s="1"/>
      <c r="E1555" s="53" t="s">
        <v>42</v>
      </c>
      <c r="F1555" s="53"/>
      <c r="G1555" s="8">
        <v>673.08</v>
      </c>
    </row>
    <row r="1556" spans="1:7" ht="9.9499999999999993" customHeight="1">
      <c r="A1556" s="1"/>
      <c r="B1556" s="1"/>
      <c r="C1556" s="1"/>
      <c r="D1556" s="1"/>
      <c r="E1556" s="55"/>
      <c r="F1556" s="55"/>
      <c r="G1556" s="55"/>
    </row>
    <row r="1557" spans="1:7" ht="20.100000000000001" customHeight="1">
      <c r="A1557" s="54" t="s">
        <v>638</v>
      </c>
      <c r="B1557" s="54"/>
      <c r="C1557" s="54"/>
      <c r="D1557" s="54"/>
      <c r="E1557" s="54"/>
      <c r="F1557" s="54"/>
      <c r="G1557" s="54"/>
    </row>
    <row r="1558" spans="1:7" ht="15" customHeight="1">
      <c r="A1558" s="51" t="s">
        <v>1</v>
      </c>
      <c r="B1558" s="51"/>
      <c r="C1558" s="2" t="s">
        <v>2</v>
      </c>
      <c r="D1558" s="2" t="s">
        <v>3</v>
      </c>
      <c r="E1558" s="2" t="s">
        <v>4</v>
      </c>
      <c r="F1558" s="2" t="s">
        <v>5</v>
      </c>
      <c r="G1558" s="2" t="s">
        <v>6</v>
      </c>
    </row>
    <row r="1559" spans="1:7" ht="29.1" customHeight="1">
      <c r="A1559" s="3" t="s">
        <v>636</v>
      </c>
      <c r="B1559" s="4" t="s">
        <v>637</v>
      </c>
      <c r="C1559" s="3" t="s">
        <v>9</v>
      </c>
      <c r="D1559" s="3" t="s">
        <v>102</v>
      </c>
      <c r="E1559" s="5">
        <v>1</v>
      </c>
      <c r="F1559" s="6">
        <v>588.66999999999996</v>
      </c>
      <c r="G1559" s="6">
        <v>588.66999999999996</v>
      </c>
    </row>
    <row r="1560" spans="1:7" ht="15" customHeight="1">
      <c r="A1560" s="3" t="s">
        <v>407</v>
      </c>
      <c r="B1560" s="4" t="s">
        <v>408</v>
      </c>
      <c r="C1560" s="3" t="s">
        <v>9</v>
      </c>
      <c r="D1560" s="3" t="s">
        <v>18</v>
      </c>
      <c r="E1560" s="5">
        <v>1.54E-2</v>
      </c>
      <c r="F1560" s="6">
        <v>98.93</v>
      </c>
      <c r="G1560" s="6">
        <v>1.52</v>
      </c>
    </row>
    <row r="1561" spans="1:7" ht="15" customHeight="1">
      <c r="A1561" s="1"/>
      <c r="B1561" s="1"/>
      <c r="C1561" s="1"/>
      <c r="D1561" s="1"/>
      <c r="E1561" s="52" t="s">
        <v>26</v>
      </c>
      <c r="F1561" s="52"/>
      <c r="G1561" s="7">
        <v>590.19000000000005</v>
      </c>
    </row>
    <row r="1562" spans="1:7" ht="15" customHeight="1">
      <c r="A1562" s="51" t="s">
        <v>27</v>
      </c>
      <c r="B1562" s="51"/>
      <c r="C1562" s="2" t="s">
        <v>2</v>
      </c>
      <c r="D1562" s="2" t="s">
        <v>3</v>
      </c>
      <c r="E1562" s="2" t="s">
        <v>4</v>
      </c>
      <c r="F1562" s="2" t="s">
        <v>5</v>
      </c>
      <c r="G1562" s="2" t="s">
        <v>6</v>
      </c>
    </row>
    <row r="1563" spans="1:7" ht="21" customHeight="1">
      <c r="A1563" s="3" t="s">
        <v>314</v>
      </c>
      <c r="B1563" s="4" t="s">
        <v>315</v>
      </c>
      <c r="C1563" s="3" t="s">
        <v>9</v>
      </c>
      <c r="D1563" s="3" t="s">
        <v>30</v>
      </c>
      <c r="E1563" s="5">
        <v>0.5</v>
      </c>
      <c r="F1563" s="6">
        <v>29.54</v>
      </c>
      <c r="G1563" s="6">
        <v>14.77</v>
      </c>
    </row>
    <row r="1564" spans="1:7" ht="15" customHeight="1">
      <c r="A1564" s="3" t="s">
        <v>35</v>
      </c>
      <c r="B1564" s="4" t="s">
        <v>114</v>
      </c>
      <c r="C1564" s="3" t="s">
        <v>9</v>
      </c>
      <c r="D1564" s="3" t="s">
        <v>30</v>
      </c>
      <c r="E1564" s="5">
        <v>0.75</v>
      </c>
      <c r="F1564" s="6">
        <v>20.92</v>
      </c>
      <c r="G1564" s="6">
        <v>15.69</v>
      </c>
    </row>
    <row r="1565" spans="1:7" ht="18" customHeight="1">
      <c r="A1565" s="1"/>
      <c r="B1565" s="1"/>
      <c r="C1565" s="1"/>
      <c r="D1565" s="1"/>
      <c r="E1565" s="52" t="s">
        <v>37</v>
      </c>
      <c r="F1565" s="52"/>
      <c r="G1565" s="7">
        <v>30.46</v>
      </c>
    </row>
    <row r="1566" spans="1:7" ht="15" customHeight="1">
      <c r="A1566" s="1"/>
      <c r="B1566" s="1"/>
      <c r="C1566" s="1"/>
      <c r="D1566" s="1"/>
      <c r="E1566" s="53" t="s">
        <v>42</v>
      </c>
      <c r="F1566" s="53"/>
      <c r="G1566" s="8">
        <v>620.65</v>
      </c>
    </row>
    <row r="1567" spans="1:7" ht="9.9499999999999993" customHeight="1">
      <c r="A1567" s="1"/>
      <c r="B1567" s="1"/>
      <c r="C1567" s="1"/>
      <c r="D1567" s="1"/>
      <c r="E1567" s="55"/>
      <c r="F1567" s="55"/>
      <c r="G1567" s="55"/>
    </row>
    <row r="1568" spans="1:7" ht="20.100000000000001" customHeight="1">
      <c r="A1568" s="54" t="s">
        <v>639</v>
      </c>
      <c r="B1568" s="54"/>
      <c r="C1568" s="54"/>
      <c r="D1568" s="54"/>
      <c r="E1568" s="54"/>
      <c r="F1568" s="54"/>
      <c r="G1568" s="54"/>
    </row>
    <row r="1569" spans="1:7" ht="15" customHeight="1">
      <c r="A1569" s="51" t="s">
        <v>1</v>
      </c>
      <c r="B1569" s="51"/>
      <c r="C1569" s="2" t="s">
        <v>2</v>
      </c>
      <c r="D1569" s="2" t="s">
        <v>3</v>
      </c>
      <c r="E1569" s="2" t="s">
        <v>4</v>
      </c>
      <c r="F1569" s="2" t="s">
        <v>5</v>
      </c>
      <c r="G1569" s="2" t="s">
        <v>6</v>
      </c>
    </row>
    <row r="1570" spans="1:7" ht="21" customHeight="1">
      <c r="A1570" s="3" t="s">
        <v>640</v>
      </c>
      <c r="B1570" s="4" t="s">
        <v>641</v>
      </c>
      <c r="C1570" s="3" t="s">
        <v>9</v>
      </c>
      <c r="D1570" s="3" t="s">
        <v>102</v>
      </c>
      <c r="E1570" s="5">
        <v>1</v>
      </c>
      <c r="F1570" s="6">
        <v>45.05</v>
      </c>
      <c r="G1570" s="6">
        <v>45.05</v>
      </c>
    </row>
    <row r="1571" spans="1:7" ht="21" customHeight="1">
      <c r="A1571" s="3" t="s">
        <v>642</v>
      </c>
      <c r="B1571" s="4" t="s">
        <v>643</v>
      </c>
      <c r="C1571" s="3" t="s">
        <v>9</v>
      </c>
      <c r="D1571" s="3" t="s">
        <v>102</v>
      </c>
      <c r="E1571" s="5">
        <v>1</v>
      </c>
      <c r="F1571" s="6">
        <v>49.87</v>
      </c>
      <c r="G1571" s="6">
        <v>49.87</v>
      </c>
    </row>
    <row r="1572" spans="1:7" ht="21" customHeight="1">
      <c r="A1572" s="3" t="s">
        <v>644</v>
      </c>
      <c r="B1572" s="4" t="s">
        <v>645</v>
      </c>
      <c r="C1572" s="3" t="s">
        <v>9</v>
      </c>
      <c r="D1572" s="3" t="s">
        <v>18</v>
      </c>
      <c r="E1572" s="5">
        <v>0.56000000000000005</v>
      </c>
      <c r="F1572" s="6">
        <v>39.07</v>
      </c>
      <c r="G1572" s="6">
        <v>21.87</v>
      </c>
    </row>
    <row r="1573" spans="1:7" ht="15" customHeight="1">
      <c r="A1573" s="1"/>
      <c r="B1573" s="1"/>
      <c r="C1573" s="1"/>
      <c r="D1573" s="1"/>
      <c r="E1573" s="52" t="s">
        <v>26</v>
      </c>
      <c r="F1573" s="52"/>
      <c r="G1573" s="7">
        <v>116.79</v>
      </c>
    </row>
    <row r="1574" spans="1:7" ht="15" customHeight="1">
      <c r="A1574" s="51" t="s">
        <v>27</v>
      </c>
      <c r="B1574" s="51"/>
      <c r="C1574" s="2" t="s">
        <v>2</v>
      </c>
      <c r="D1574" s="2" t="s">
        <v>3</v>
      </c>
      <c r="E1574" s="2" t="s">
        <v>4</v>
      </c>
      <c r="F1574" s="2" t="s">
        <v>5</v>
      </c>
      <c r="G1574" s="2" t="s">
        <v>6</v>
      </c>
    </row>
    <row r="1575" spans="1:7" ht="21" customHeight="1">
      <c r="A1575" s="3" t="s">
        <v>149</v>
      </c>
      <c r="B1575" s="4" t="s">
        <v>150</v>
      </c>
      <c r="C1575" s="3" t="s">
        <v>9</v>
      </c>
      <c r="D1575" s="3" t="s">
        <v>30</v>
      </c>
      <c r="E1575" s="5">
        <v>2.0960000000000001</v>
      </c>
      <c r="F1575" s="6">
        <v>28.02</v>
      </c>
      <c r="G1575" s="6">
        <v>58.72</v>
      </c>
    </row>
    <row r="1576" spans="1:7" ht="18" customHeight="1">
      <c r="A1576" s="1"/>
      <c r="B1576" s="1"/>
      <c r="C1576" s="1"/>
      <c r="D1576" s="1"/>
      <c r="E1576" s="52" t="s">
        <v>37</v>
      </c>
      <c r="F1576" s="52"/>
      <c r="G1576" s="7">
        <v>58.72</v>
      </c>
    </row>
    <row r="1577" spans="1:7" ht="15" customHeight="1">
      <c r="A1577" s="1"/>
      <c r="B1577" s="1"/>
      <c r="C1577" s="1"/>
      <c r="D1577" s="1"/>
      <c r="E1577" s="53" t="s">
        <v>42</v>
      </c>
      <c r="F1577" s="53"/>
      <c r="G1577" s="8">
        <v>175.51</v>
      </c>
    </row>
    <row r="1578" spans="1:7" ht="9.9499999999999993" customHeight="1">
      <c r="A1578" s="1"/>
      <c r="B1578" s="1"/>
      <c r="C1578" s="1"/>
      <c r="D1578" s="1"/>
      <c r="E1578" s="55"/>
      <c r="F1578" s="55"/>
      <c r="G1578" s="55"/>
    </row>
    <row r="1579" spans="1:7" ht="20.100000000000001" customHeight="1">
      <c r="A1579" s="54" t="s">
        <v>646</v>
      </c>
      <c r="B1579" s="54"/>
      <c r="C1579" s="54"/>
      <c r="D1579" s="54"/>
      <c r="E1579" s="54"/>
      <c r="F1579" s="54"/>
      <c r="G1579" s="54"/>
    </row>
    <row r="1580" spans="1:7" ht="15" customHeight="1">
      <c r="A1580" s="51" t="s">
        <v>1</v>
      </c>
      <c r="B1580" s="51"/>
      <c r="C1580" s="2" t="s">
        <v>2</v>
      </c>
      <c r="D1580" s="2" t="s">
        <v>3</v>
      </c>
      <c r="E1580" s="2" t="s">
        <v>4</v>
      </c>
      <c r="F1580" s="2" t="s">
        <v>5</v>
      </c>
      <c r="G1580" s="2" t="s">
        <v>6</v>
      </c>
    </row>
    <row r="1581" spans="1:7" ht="21" customHeight="1">
      <c r="A1581" s="3" t="s">
        <v>647</v>
      </c>
      <c r="B1581" s="4" t="s">
        <v>648</v>
      </c>
      <c r="C1581" s="3" t="s">
        <v>9</v>
      </c>
      <c r="D1581" s="3" t="s">
        <v>13</v>
      </c>
      <c r="E1581" s="5">
        <v>0.7</v>
      </c>
      <c r="F1581" s="6">
        <v>190.81</v>
      </c>
      <c r="G1581" s="6">
        <v>133.56</v>
      </c>
    </row>
    <row r="1582" spans="1:7" ht="29.1" customHeight="1">
      <c r="A1582" s="3" t="s">
        <v>152</v>
      </c>
      <c r="B1582" s="4" t="s">
        <v>153</v>
      </c>
      <c r="C1582" s="3" t="s">
        <v>9</v>
      </c>
      <c r="D1582" s="3" t="s">
        <v>13</v>
      </c>
      <c r="E1582" s="5">
        <v>2.1819999999999999</v>
      </c>
      <c r="F1582" s="6">
        <v>0.79</v>
      </c>
      <c r="G1582" s="6">
        <v>1.72</v>
      </c>
    </row>
    <row r="1583" spans="1:7" ht="21" customHeight="1">
      <c r="A1583" s="3" t="s">
        <v>497</v>
      </c>
      <c r="B1583" s="4" t="s">
        <v>498</v>
      </c>
      <c r="C1583" s="3" t="s">
        <v>9</v>
      </c>
      <c r="D1583" s="3" t="s">
        <v>18</v>
      </c>
      <c r="E1583" s="5">
        <v>4.0000000000000001E-3</v>
      </c>
      <c r="F1583" s="6">
        <v>24</v>
      </c>
      <c r="G1583" s="6">
        <v>0.09</v>
      </c>
    </row>
    <row r="1584" spans="1:7" ht="21" customHeight="1">
      <c r="A1584" s="3" t="s">
        <v>252</v>
      </c>
      <c r="B1584" s="4" t="s">
        <v>253</v>
      </c>
      <c r="C1584" s="3" t="s">
        <v>9</v>
      </c>
      <c r="D1584" s="3" t="s">
        <v>18</v>
      </c>
      <c r="E1584" s="5">
        <v>2E-3</v>
      </c>
      <c r="F1584" s="6">
        <v>69.42</v>
      </c>
      <c r="G1584" s="6">
        <v>0.13</v>
      </c>
    </row>
    <row r="1585" spans="1:7" ht="15" customHeight="1">
      <c r="A1585" s="1"/>
      <c r="B1585" s="1"/>
      <c r="C1585" s="1"/>
      <c r="D1585" s="1"/>
      <c r="E1585" s="52" t="s">
        <v>26</v>
      </c>
      <c r="F1585" s="52"/>
      <c r="G1585" s="7">
        <v>135.5</v>
      </c>
    </row>
    <row r="1586" spans="1:7" ht="15" customHeight="1">
      <c r="A1586" s="51" t="s">
        <v>27</v>
      </c>
      <c r="B1586" s="51"/>
      <c r="C1586" s="2" t="s">
        <v>2</v>
      </c>
      <c r="D1586" s="2" t="s">
        <v>3</v>
      </c>
      <c r="E1586" s="2" t="s">
        <v>4</v>
      </c>
      <c r="F1586" s="2" t="s">
        <v>5</v>
      </c>
      <c r="G1586" s="2" t="s">
        <v>6</v>
      </c>
    </row>
    <row r="1587" spans="1:7" ht="21" customHeight="1">
      <c r="A1587" s="3" t="s">
        <v>211</v>
      </c>
      <c r="B1587" s="4" t="s">
        <v>212</v>
      </c>
      <c r="C1587" s="3" t="s">
        <v>9</v>
      </c>
      <c r="D1587" s="3" t="s">
        <v>30</v>
      </c>
      <c r="E1587" s="5">
        <v>0.95</v>
      </c>
      <c r="F1587" s="6">
        <v>21.18</v>
      </c>
      <c r="G1587" s="6">
        <v>20.12</v>
      </c>
    </row>
    <row r="1588" spans="1:7" ht="15" customHeight="1">
      <c r="A1588" s="3" t="s">
        <v>195</v>
      </c>
      <c r="B1588" s="4" t="s">
        <v>196</v>
      </c>
      <c r="C1588" s="3" t="s">
        <v>9</v>
      </c>
      <c r="D1588" s="3" t="s">
        <v>30</v>
      </c>
      <c r="E1588" s="5">
        <v>1.1559999999999999</v>
      </c>
      <c r="F1588" s="6">
        <v>29.47</v>
      </c>
      <c r="G1588" s="6">
        <v>34.06</v>
      </c>
    </row>
    <row r="1589" spans="1:7" ht="18" customHeight="1">
      <c r="A1589" s="1"/>
      <c r="B1589" s="1"/>
      <c r="C1589" s="1"/>
      <c r="D1589" s="1"/>
      <c r="E1589" s="52" t="s">
        <v>37</v>
      </c>
      <c r="F1589" s="52"/>
      <c r="G1589" s="7">
        <v>54.18</v>
      </c>
    </row>
    <row r="1590" spans="1:7" ht="15" customHeight="1">
      <c r="A1590" s="1"/>
      <c r="B1590" s="1"/>
      <c r="C1590" s="1"/>
      <c r="D1590" s="1"/>
      <c r="E1590" s="53" t="s">
        <v>42</v>
      </c>
      <c r="F1590" s="53"/>
      <c r="G1590" s="8">
        <v>189.68</v>
      </c>
    </row>
    <row r="1591" spans="1:7" ht="9.9499999999999993" customHeight="1">
      <c r="A1591" s="1"/>
      <c r="B1591" s="1"/>
      <c r="C1591" s="1"/>
      <c r="D1591" s="1"/>
      <c r="E1591" s="55"/>
      <c r="F1591" s="55"/>
      <c r="G1591" s="55"/>
    </row>
    <row r="1592" spans="1:7" ht="20.100000000000001" customHeight="1">
      <c r="A1592" s="54" t="s">
        <v>649</v>
      </c>
      <c r="B1592" s="54"/>
      <c r="C1592" s="54"/>
      <c r="D1592" s="54"/>
      <c r="E1592" s="54"/>
      <c r="F1592" s="54"/>
      <c r="G1592" s="54"/>
    </row>
    <row r="1593" spans="1:7" ht="15" customHeight="1">
      <c r="A1593" s="51" t="s">
        <v>1</v>
      </c>
      <c r="B1593" s="51"/>
      <c r="C1593" s="2" t="s">
        <v>2</v>
      </c>
      <c r="D1593" s="2" t="s">
        <v>3</v>
      </c>
      <c r="E1593" s="2" t="s">
        <v>4</v>
      </c>
      <c r="F1593" s="2" t="s">
        <v>5</v>
      </c>
      <c r="G1593" s="2" t="s">
        <v>6</v>
      </c>
    </row>
    <row r="1594" spans="1:7" ht="15" customHeight="1">
      <c r="A1594" s="3" t="s">
        <v>297</v>
      </c>
      <c r="B1594" s="4" t="s">
        <v>298</v>
      </c>
      <c r="C1594" s="3" t="s">
        <v>9</v>
      </c>
      <c r="D1594" s="3" t="s">
        <v>18</v>
      </c>
      <c r="E1594" s="5">
        <v>18</v>
      </c>
      <c r="F1594" s="6">
        <v>0.7</v>
      </c>
      <c r="G1594" s="6">
        <v>12.6</v>
      </c>
    </row>
    <row r="1595" spans="1:7" ht="15" customHeight="1">
      <c r="A1595" s="1"/>
      <c r="B1595" s="1"/>
      <c r="C1595" s="1"/>
      <c r="D1595" s="1"/>
      <c r="E1595" s="52" t="s">
        <v>26</v>
      </c>
      <c r="F1595" s="52"/>
      <c r="G1595" s="7">
        <v>12.6</v>
      </c>
    </row>
    <row r="1596" spans="1:7" ht="15" customHeight="1">
      <c r="A1596" s="51" t="s">
        <v>27</v>
      </c>
      <c r="B1596" s="51"/>
      <c r="C1596" s="2" t="s">
        <v>2</v>
      </c>
      <c r="D1596" s="2" t="s">
        <v>3</v>
      </c>
      <c r="E1596" s="2" t="s">
        <v>4</v>
      </c>
      <c r="F1596" s="2" t="s">
        <v>5</v>
      </c>
      <c r="G1596" s="2" t="s">
        <v>6</v>
      </c>
    </row>
    <row r="1597" spans="1:7" ht="15" customHeight="1">
      <c r="A1597" s="3" t="s">
        <v>33</v>
      </c>
      <c r="B1597" s="4" t="s">
        <v>159</v>
      </c>
      <c r="C1597" s="3" t="s">
        <v>9</v>
      </c>
      <c r="D1597" s="3" t="s">
        <v>30</v>
      </c>
      <c r="E1597" s="5">
        <v>1</v>
      </c>
      <c r="F1597" s="6">
        <v>29.68</v>
      </c>
      <c r="G1597" s="6">
        <v>29.68</v>
      </c>
    </row>
    <row r="1598" spans="1:7" ht="15" customHeight="1">
      <c r="A1598" s="3" t="s">
        <v>35</v>
      </c>
      <c r="B1598" s="4" t="s">
        <v>114</v>
      </c>
      <c r="C1598" s="3" t="s">
        <v>9</v>
      </c>
      <c r="D1598" s="3" t="s">
        <v>30</v>
      </c>
      <c r="E1598" s="5">
        <v>2</v>
      </c>
      <c r="F1598" s="6">
        <v>20.92</v>
      </c>
      <c r="G1598" s="6">
        <v>41.84</v>
      </c>
    </row>
    <row r="1599" spans="1:7" ht="18" customHeight="1">
      <c r="A1599" s="1"/>
      <c r="B1599" s="1"/>
      <c r="C1599" s="1"/>
      <c r="D1599" s="1"/>
      <c r="E1599" s="52" t="s">
        <v>37</v>
      </c>
      <c r="F1599" s="52"/>
      <c r="G1599" s="7">
        <v>71.52</v>
      </c>
    </row>
    <row r="1600" spans="1:7" ht="15" customHeight="1">
      <c r="A1600" s="51" t="s">
        <v>38</v>
      </c>
      <c r="B1600" s="51"/>
      <c r="C1600" s="2" t="s">
        <v>2</v>
      </c>
      <c r="D1600" s="2" t="s">
        <v>3</v>
      </c>
      <c r="E1600" s="2" t="s">
        <v>4</v>
      </c>
      <c r="F1600" s="2" t="s">
        <v>5</v>
      </c>
      <c r="G1600" s="2" t="s">
        <v>6</v>
      </c>
    </row>
    <row r="1601" spans="1:7" ht="38.1" customHeight="1">
      <c r="A1601" s="3" t="s">
        <v>650</v>
      </c>
      <c r="B1601" s="4" t="s">
        <v>651</v>
      </c>
      <c r="C1601" s="3" t="s">
        <v>9</v>
      </c>
      <c r="D1601" s="3" t="s">
        <v>102</v>
      </c>
      <c r="E1601" s="5">
        <v>1.2</v>
      </c>
      <c r="F1601" s="6">
        <v>7.57</v>
      </c>
      <c r="G1601" s="6">
        <v>9.08</v>
      </c>
    </row>
    <row r="1602" spans="1:7" ht="29.1" customHeight="1">
      <c r="A1602" s="3" t="s">
        <v>652</v>
      </c>
      <c r="B1602" s="4" t="s">
        <v>653</v>
      </c>
      <c r="C1602" s="3" t="s">
        <v>9</v>
      </c>
      <c r="D1602" s="3" t="s">
        <v>10</v>
      </c>
      <c r="E1602" s="5">
        <v>0.19</v>
      </c>
      <c r="F1602" s="6">
        <v>508.27</v>
      </c>
      <c r="G1602" s="6">
        <v>96.57</v>
      </c>
    </row>
    <row r="1603" spans="1:7" ht="21" customHeight="1">
      <c r="A1603" s="3" t="s">
        <v>654</v>
      </c>
      <c r="B1603" s="4" t="s">
        <v>655</v>
      </c>
      <c r="C1603" s="3" t="s">
        <v>9</v>
      </c>
      <c r="D1603" s="3" t="s">
        <v>18</v>
      </c>
      <c r="E1603" s="5">
        <v>15.2</v>
      </c>
      <c r="F1603" s="6">
        <v>9.1300000000000008</v>
      </c>
      <c r="G1603" s="6">
        <v>138.77000000000001</v>
      </c>
    </row>
    <row r="1604" spans="1:7" ht="38.1" customHeight="1">
      <c r="A1604" s="3" t="s">
        <v>656</v>
      </c>
      <c r="B1604" s="4" t="s">
        <v>657</v>
      </c>
      <c r="C1604" s="3" t="s">
        <v>9</v>
      </c>
      <c r="D1604" s="3" t="s">
        <v>102</v>
      </c>
      <c r="E1604" s="5">
        <v>1.2</v>
      </c>
      <c r="F1604" s="6">
        <v>41.93</v>
      </c>
      <c r="G1604" s="6">
        <v>50.31</v>
      </c>
    </row>
    <row r="1605" spans="1:7" ht="38.1" customHeight="1">
      <c r="A1605" s="3" t="s">
        <v>658</v>
      </c>
      <c r="B1605" s="4" t="s">
        <v>659</v>
      </c>
      <c r="C1605" s="3" t="s">
        <v>9</v>
      </c>
      <c r="D1605" s="3" t="s">
        <v>102</v>
      </c>
      <c r="E1605" s="5">
        <v>1.9</v>
      </c>
      <c r="F1605" s="6">
        <v>105.21</v>
      </c>
      <c r="G1605" s="6">
        <v>199.89</v>
      </c>
    </row>
    <row r="1606" spans="1:7" ht="15" customHeight="1">
      <c r="A1606" s="1"/>
      <c r="B1606" s="1"/>
      <c r="C1606" s="1"/>
      <c r="D1606" s="1"/>
      <c r="E1606" s="52" t="s">
        <v>41</v>
      </c>
      <c r="F1606" s="52"/>
      <c r="G1606" s="7">
        <v>494.62</v>
      </c>
    </row>
    <row r="1607" spans="1:7" ht="15" customHeight="1">
      <c r="A1607" s="1"/>
      <c r="B1607" s="1"/>
      <c r="C1607" s="1"/>
      <c r="D1607" s="1"/>
      <c r="E1607" s="53" t="s">
        <v>42</v>
      </c>
      <c r="F1607" s="53"/>
      <c r="G1607" s="8">
        <v>578.74</v>
      </c>
    </row>
    <row r="1608" spans="1:7" ht="9.9499999999999993" customHeight="1">
      <c r="A1608" s="1"/>
      <c r="B1608" s="1"/>
      <c r="C1608" s="1"/>
      <c r="D1608" s="1"/>
      <c r="E1608" s="55"/>
      <c r="F1608" s="55"/>
      <c r="G1608" s="55"/>
    </row>
    <row r="1609" spans="1:7" ht="20.100000000000001" customHeight="1">
      <c r="A1609" s="54" t="s">
        <v>660</v>
      </c>
      <c r="B1609" s="54"/>
      <c r="C1609" s="54"/>
      <c r="D1609" s="54"/>
      <c r="E1609" s="54"/>
      <c r="F1609" s="54"/>
      <c r="G1609" s="54"/>
    </row>
    <row r="1610" spans="1:7" ht="15" customHeight="1">
      <c r="A1610" s="51" t="s">
        <v>1</v>
      </c>
      <c r="B1610" s="51"/>
      <c r="C1610" s="2" t="s">
        <v>2</v>
      </c>
      <c r="D1610" s="2" t="s">
        <v>3</v>
      </c>
      <c r="E1610" s="2" t="s">
        <v>4</v>
      </c>
      <c r="F1610" s="2" t="s">
        <v>5</v>
      </c>
      <c r="G1610" s="2" t="s">
        <v>6</v>
      </c>
    </row>
    <row r="1611" spans="1:7" ht="15" customHeight="1">
      <c r="A1611" s="3" t="s">
        <v>661</v>
      </c>
      <c r="B1611" s="4" t="s">
        <v>662</v>
      </c>
      <c r="C1611" s="3" t="s">
        <v>364</v>
      </c>
      <c r="D1611" s="3" t="s">
        <v>21</v>
      </c>
      <c r="E1611" s="5">
        <v>1.1000000000000001</v>
      </c>
      <c r="F1611" s="6">
        <v>15</v>
      </c>
      <c r="G1611" s="6">
        <v>16.5</v>
      </c>
    </row>
    <row r="1612" spans="1:7" ht="15" customHeight="1">
      <c r="A1612" s="1"/>
      <c r="B1612" s="1"/>
      <c r="C1612" s="1"/>
      <c r="D1612" s="1"/>
      <c r="E1612" s="52" t="s">
        <v>26</v>
      </c>
      <c r="F1612" s="52"/>
      <c r="G1612" s="7">
        <v>16.5</v>
      </c>
    </row>
    <row r="1613" spans="1:7" ht="15" customHeight="1">
      <c r="A1613" s="51" t="s">
        <v>27</v>
      </c>
      <c r="B1613" s="51"/>
      <c r="C1613" s="2" t="s">
        <v>2</v>
      </c>
      <c r="D1613" s="2" t="s">
        <v>3</v>
      </c>
      <c r="E1613" s="2" t="s">
        <v>4</v>
      </c>
      <c r="F1613" s="2" t="s">
        <v>5</v>
      </c>
      <c r="G1613" s="2" t="s">
        <v>6</v>
      </c>
    </row>
    <row r="1614" spans="1:7" ht="15" customHeight="1">
      <c r="A1614" s="3" t="s">
        <v>35</v>
      </c>
      <c r="B1614" s="4" t="s">
        <v>114</v>
      </c>
      <c r="C1614" s="3" t="s">
        <v>9</v>
      </c>
      <c r="D1614" s="3" t="s">
        <v>30</v>
      </c>
      <c r="E1614" s="5">
        <v>0.08</v>
      </c>
      <c r="F1614" s="6">
        <v>20.92</v>
      </c>
      <c r="G1614" s="6">
        <v>1.67</v>
      </c>
    </row>
    <row r="1615" spans="1:7" ht="18" customHeight="1">
      <c r="A1615" s="1"/>
      <c r="B1615" s="1"/>
      <c r="C1615" s="1"/>
      <c r="D1615" s="1"/>
      <c r="E1615" s="52" t="s">
        <v>37</v>
      </c>
      <c r="F1615" s="52"/>
      <c r="G1615" s="7">
        <v>1.67</v>
      </c>
    </row>
    <row r="1616" spans="1:7" ht="15" customHeight="1">
      <c r="A1616" s="1"/>
      <c r="B1616" s="1"/>
      <c r="C1616" s="1"/>
      <c r="D1616" s="1"/>
      <c r="E1616" s="53" t="s">
        <v>42</v>
      </c>
      <c r="F1616" s="53"/>
      <c r="G1616" s="8">
        <v>18.170000000000002</v>
      </c>
    </row>
    <row r="1617" spans="1:7" ht="122.1" customHeight="1">
      <c r="A1617" s="56" t="s">
        <v>663</v>
      </c>
      <c r="B1617" s="56"/>
      <c r="C1617" s="56"/>
      <c r="D1617" s="56"/>
      <c r="E1617" s="56"/>
      <c r="F1617" s="56"/>
      <c r="G1617" s="56"/>
    </row>
  </sheetData>
  <mergeCells count="982">
    <mergeCell ref="E1616:F1616"/>
    <mergeCell ref="A1617:G1617"/>
    <mergeCell ref="A1:G3"/>
    <mergeCell ref="C7:G7"/>
    <mergeCell ref="C8:D8"/>
    <mergeCell ref="F8:G8"/>
    <mergeCell ref="C9:D9"/>
    <mergeCell ref="F9:G9"/>
    <mergeCell ref="C10:D10"/>
    <mergeCell ref="A1609:G1609"/>
    <mergeCell ref="A1610:B1610"/>
    <mergeCell ref="E1612:F1612"/>
    <mergeCell ref="A1613:B1613"/>
    <mergeCell ref="E1615:F1615"/>
    <mergeCell ref="E1599:F1599"/>
    <mergeCell ref="A1600:B1600"/>
    <mergeCell ref="E1606:F1606"/>
    <mergeCell ref="E1607:F1607"/>
    <mergeCell ref="E1608:G1608"/>
    <mergeCell ref="E1591:G1591"/>
    <mergeCell ref="A1592:G1592"/>
    <mergeCell ref="A1593:B1593"/>
    <mergeCell ref="E1595:F1595"/>
    <mergeCell ref="A1596:B1596"/>
    <mergeCell ref="A1580:B1580"/>
    <mergeCell ref="E1585:F1585"/>
    <mergeCell ref="A1586:B1586"/>
    <mergeCell ref="E1589:F1589"/>
    <mergeCell ref="E1590:F1590"/>
    <mergeCell ref="A1574:B1574"/>
    <mergeCell ref="E1576:F1576"/>
    <mergeCell ref="E1577:F1577"/>
    <mergeCell ref="E1578:G1578"/>
    <mergeCell ref="A1579:G1579"/>
    <mergeCell ref="E1566:F1566"/>
    <mergeCell ref="E1567:G1567"/>
    <mergeCell ref="A1568:G1568"/>
    <mergeCell ref="A1569:B1569"/>
    <mergeCell ref="E1573:F1573"/>
    <mergeCell ref="A1557:G1557"/>
    <mergeCell ref="A1558:B1558"/>
    <mergeCell ref="E1561:F1561"/>
    <mergeCell ref="A1562:B1562"/>
    <mergeCell ref="E1565:F1565"/>
    <mergeCell ref="E1550:F1550"/>
    <mergeCell ref="A1551:B1551"/>
    <mergeCell ref="E1554:F1554"/>
    <mergeCell ref="E1555:F1555"/>
    <mergeCell ref="E1556:G1556"/>
    <mergeCell ref="E1542:F1542"/>
    <mergeCell ref="E1543:F1543"/>
    <mergeCell ref="E1544:G1544"/>
    <mergeCell ref="A1545:G1545"/>
    <mergeCell ref="A1546:B1546"/>
    <mergeCell ref="A1526:B1526"/>
    <mergeCell ref="E1533:F1533"/>
    <mergeCell ref="A1534:B1534"/>
    <mergeCell ref="E1539:F1539"/>
    <mergeCell ref="A1540:B1540"/>
    <mergeCell ref="A1519:B1519"/>
    <mergeCell ref="E1522:F1522"/>
    <mergeCell ref="E1523:F1523"/>
    <mergeCell ref="E1524:G1524"/>
    <mergeCell ref="A1525:G1525"/>
    <mergeCell ref="E1513:F1513"/>
    <mergeCell ref="E1514:G1514"/>
    <mergeCell ref="A1515:G1515"/>
    <mergeCell ref="A1516:B1516"/>
    <mergeCell ref="E1518:F1518"/>
    <mergeCell ref="A1505:G1505"/>
    <mergeCell ref="A1506:B1506"/>
    <mergeCell ref="E1508:F1508"/>
    <mergeCell ref="A1509:B1509"/>
    <mergeCell ref="E1512:F1512"/>
    <mergeCell ref="E1498:F1498"/>
    <mergeCell ref="A1499:B1499"/>
    <mergeCell ref="E1502:F1502"/>
    <mergeCell ref="E1503:F1503"/>
    <mergeCell ref="E1504:G1504"/>
    <mergeCell ref="E1492:F1492"/>
    <mergeCell ref="E1493:F1493"/>
    <mergeCell ref="E1494:G1494"/>
    <mergeCell ref="A1495:G1495"/>
    <mergeCell ref="A1496:B1496"/>
    <mergeCell ref="E1478:G1478"/>
    <mergeCell ref="A1479:G1479"/>
    <mergeCell ref="A1480:B1480"/>
    <mergeCell ref="E1488:F1488"/>
    <mergeCell ref="A1489:B1489"/>
    <mergeCell ref="A1470:B1470"/>
    <mergeCell ref="E1472:F1472"/>
    <mergeCell ref="A1473:B1473"/>
    <mergeCell ref="E1476:F1476"/>
    <mergeCell ref="E1477:F1477"/>
    <mergeCell ref="A1463:B1463"/>
    <mergeCell ref="E1466:F1466"/>
    <mergeCell ref="E1467:F1467"/>
    <mergeCell ref="E1468:G1468"/>
    <mergeCell ref="A1469:G1469"/>
    <mergeCell ref="E1457:F1457"/>
    <mergeCell ref="E1458:G1458"/>
    <mergeCell ref="A1459:G1459"/>
    <mergeCell ref="A1460:B1460"/>
    <mergeCell ref="E1462:F1462"/>
    <mergeCell ref="E1449:F1449"/>
    <mergeCell ref="A1450:B1450"/>
    <mergeCell ref="E1453:F1453"/>
    <mergeCell ref="A1454:B1454"/>
    <mergeCell ref="E1456:F1456"/>
    <mergeCell ref="E1443:F1443"/>
    <mergeCell ref="E1444:F1444"/>
    <mergeCell ref="E1445:G1445"/>
    <mergeCell ref="A1446:G1446"/>
    <mergeCell ref="A1447:B1447"/>
    <mergeCell ref="E1435:G1435"/>
    <mergeCell ref="A1436:G1436"/>
    <mergeCell ref="A1437:B1437"/>
    <mergeCell ref="E1439:F1439"/>
    <mergeCell ref="A1440:B1440"/>
    <mergeCell ref="A1427:B1427"/>
    <mergeCell ref="E1430:F1430"/>
    <mergeCell ref="A1431:B1431"/>
    <mergeCell ref="E1433:F1433"/>
    <mergeCell ref="E1434:F1434"/>
    <mergeCell ref="E1420:F1420"/>
    <mergeCell ref="E1421:G1421"/>
    <mergeCell ref="A1422:G1422"/>
    <mergeCell ref="A1423:B1423"/>
    <mergeCell ref="E1426:F1426"/>
    <mergeCell ref="A1412:G1412"/>
    <mergeCell ref="A1413:B1413"/>
    <mergeCell ref="E1415:F1415"/>
    <mergeCell ref="A1416:B1416"/>
    <mergeCell ref="E1419:F1419"/>
    <mergeCell ref="E1405:F1405"/>
    <mergeCell ref="A1406:B1406"/>
    <mergeCell ref="E1409:F1409"/>
    <mergeCell ref="E1410:F1410"/>
    <mergeCell ref="E1411:G1411"/>
    <mergeCell ref="E1399:F1399"/>
    <mergeCell ref="E1400:F1400"/>
    <mergeCell ref="E1401:G1401"/>
    <mergeCell ref="A1402:G1402"/>
    <mergeCell ref="A1403:B1403"/>
    <mergeCell ref="E1390:G1390"/>
    <mergeCell ref="A1391:G1391"/>
    <mergeCell ref="A1392:B1392"/>
    <mergeCell ref="E1395:F1395"/>
    <mergeCell ref="A1396:B1396"/>
    <mergeCell ref="A1382:B1382"/>
    <mergeCell ref="E1384:F1384"/>
    <mergeCell ref="A1385:B1385"/>
    <mergeCell ref="E1388:F1388"/>
    <mergeCell ref="E1389:F1389"/>
    <mergeCell ref="A1376:B1376"/>
    <mergeCell ref="E1378:F1378"/>
    <mergeCell ref="E1379:F1379"/>
    <mergeCell ref="E1380:G1380"/>
    <mergeCell ref="A1381:G1381"/>
    <mergeCell ref="E1370:F1370"/>
    <mergeCell ref="E1371:G1371"/>
    <mergeCell ref="A1372:G1372"/>
    <mergeCell ref="A1373:B1373"/>
    <mergeCell ref="E1375:F1375"/>
    <mergeCell ref="A1362:G1362"/>
    <mergeCell ref="A1363:B1363"/>
    <mergeCell ref="E1365:F1365"/>
    <mergeCell ref="A1366:B1366"/>
    <mergeCell ref="E1369:F1369"/>
    <mergeCell ref="E1354:F1354"/>
    <mergeCell ref="A1355:B1355"/>
    <mergeCell ref="E1359:F1359"/>
    <mergeCell ref="E1360:F1360"/>
    <mergeCell ref="E1361:G1361"/>
    <mergeCell ref="E1348:F1348"/>
    <mergeCell ref="E1349:F1349"/>
    <mergeCell ref="E1350:G1350"/>
    <mergeCell ref="A1351:G1351"/>
    <mergeCell ref="A1352:B1352"/>
    <mergeCell ref="E1338:G1338"/>
    <mergeCell ref="A1339:G1339"/>
    <mergeCell ref="A1340:B1340"/>
    <mergeCell ref="E1344:F1344"/>
    <mergeCell ref="A1345:B1345"/>
    <mergeCell ref="A1328:B1328"/>
    <mergeCell ref="E1332:F1332"/>
    <mergeCell ref="A1333:B1333"/>
    <mergeCell ref="E1336:F1336"/>
    <mergeCell ref="E1337:F1337"/>
    <mergeCell ref="A1321:B1321"/>
    <mergeCell ref="E1324:F1324"/>
    <mergeCell ref="E1325:F1325"/>
    <mergeCell ref="E1326:G1326"/>
    <mergeCell ref="A1327:G1327"/>
    <mergeCell ref="E1313:F1313"/>
    <mergeCell ref="E1314:G1314"/>
    <mergeCell ref="A1315:G1315"/>
    <mergeCell ref="A1316:B1316"/>
    <mergeCell ref="E1320:F1320"/>
    <mergeCell ref="A1305:G1305"/>
    <mergeCell ref="A1306:B1306"/>
    <mergeCell ref="E1308:F1308"/>
    <mergeCell ref="A1309:B1309"/>
    <mergeCell ref="E1312:F1312"/>
    <mergeCell ref="E1298:F1298"/>
    <mergeCell ref="A1299:B1299"/>
    <mergeCell ref="E1302:F1302"/>
    <mergeCell ref="E1303:F1303"/>
    <mergeCell ref="E1304:G1304"/>
    <mergeCell ref="E1292:F1292"/>
    <mergeCell ref="E1293:F1293"/>
    <mergeCell ref="E1294:G1294"/>
    <mergeCell ref="A1295:G1295"/>
    <mergeCell ref="A1296:B1296"/>
    <mergeCell ref="E1283:G1283"/>
    <mergeCell ref="A1284:G1284"/>
    <mergeCell ref="A1285:B1285"/>
    <mergeCell ref="E1288:F1288"/>
    <mergeCell ref="A1289:B1289"/>
    <mergeCell ref="A1276:B1276"/>
    <mergeCell ref="E1278:F1278"/>
    <mergeCell ref="A1279:B1279"/>
    <mergeCell ref="E1281:F1281"/>
    <mergeCell ref="E1282:F1282"/>
    <mergeCell ref="A1270:B1270"/>
    <mergeCell ref="E1272:F1272"/>
    <mergeCell ref="E1273:F1273"/>
    <mergeCell ref="E1274:G1274"/>
    <mergeCell ref="A1275:G1275"/>
    <mergeCell ref="A1261:G1261"/>
    <mergeCell ref="A1262:B1262"/>
    <mergeCell ref="E1265:F1265"/>
    <mergeCell ref="A1266:B1266"/>
    <mergeCell ref="E1269:F1269"/>
    <mergeCell ref="E1255:F1255"/>
    <mergeCell ref="A1256:B1256"/>
    <mergeCell ref="E1258:F1258"/>
    <mergeCell ref="E1259:F1259"/>
    <mergeCell ref="E1260:G1260"/>
    <mergeCell ref="E1247:G1247"/>
    <mergeCell ref="A1248:G1248"/>
    <mergeCell ref="A1249:B1249"/>
    <mergeCell ref="E1251:F1251"/>
    <mergeCell ref="A1252:B1252"/>
    <mergeCell ref="A1239:B1239"/>
    <mergeCell ref="E1241:F1241"/>
    <mergeCell ref="A1242:B1242"/>
    <mergeCell ref="E1245:F1245"/>
    <mergeCell ref="E1246:F1246"/>
    <mergeCell ref="A1232:B1232"/>
    <mergeCell ref="E1235:F1235"/>
    <mergeCell ref="E1236:F1236"/>
    <mergeCell ref="E1237:G1237"/>
    <mergeCell ref="A1238:G1238"/>
    <mergeCell ref="E1226:F1226"/>
    <mergeCell ref="E1227:G1227"/>
    <mergeCell ref="A1228:G1228"/>
    <mergeCell ref="A1229:B1229"/>
    <mergeCell ref="E1231:F1231"/>
    <mergeCell ref="A1217:G1217"/>
    <mergeCell ref="A1218:B1218"/>
    <mergeCell ref="E1221:F1221"/>
    <mergeCell ref="A1222:B1222"/>
    <mergeCell ref="E1225:F1225"/>
    <mergeCell ref="E1210:F1210"/>
    <mergeCell ref="A1211:B1211"/>
    <mergeCell ref="E1214:F1214"/>
    <mergeCell ref="E1215:F1215"/>
    <mergeCell ref="E1216:G1216"/>
    <mergeCell ref="E1203:F1203"/>
    <mergeCell ref="E1204:F1204"/>
    <mergeCell ref="E1205:G1205"/>
    <mergeCell ref="A1206:G1206"/>
    <mergeCell ref="A1207:B1207"/>
    <mergeCell ref="E1195:G1195"/>
    <mergeCell ref="A1196:G1196"/>
    <mergeCell ref="A1197:B1197"/>
    <mergeCell ref="E1200:F1200"/>
    <mergeCell ref="A1201:B1201"/>
    <mergeCell ref="A1185:B1185"/>
    <mergeCell ref="E1188:F1188"/>
    <mergeCell ref="A1189:B1189"/>
    <mergeCell ref="E1193:F1193"/>
    <mergeCell ref="E1194:F1194"/>
    <mergeCell ref="A1177:B1177"/>
    <mergeCell ref="E1181:F1181"/>
    <mergeCell ref="E1182:F1182"/>
    <mergeCell ref="E1183:G1183"/>
    <mergeCell ref="A1184:G1184"/>
    <mergeCell ref="E1170:F1170"/>
    <mergeCell ref="E1171:G1171"/>
    <mergeCell ref="A1172:G1172"/>
    <mergeCell ref="A1173:B1173"/>
    <mergeCell ref="E1176:F1176"/>
    <mergeCell ref="A1161:G1161"/>
    <mergeCell ref="A1162:B1162"/>
    <mergeCell ref="E1165:F1165"/>
    <mergeCell ref="A1166:B1166"/>
    <mergeCell ref="E1169:F1169"/>
    <mergeCell ref="E1155:F1155"/>
    <mergeCell ref="A1156:B1156"/>
    <mergeCell ref="E1158:F1158"/>
    <mergeCell ref="E1159:F1159"/>
    <mergeCell ref="E1160:G1160"/>
    <mergeCell ref="E1149:F1149"/>
    <mergeCell ref="E1150:F1150"/>
    <mergeCell ref="E1151:G1151"/>
    <mergeCell ref="A1152:G1152"/>
    <mergeCell ref="A1153:B1153"/>
    <mergeCell ref="A1136:B1136"/>
    <mergeCell ref="E1138:F1138"/>
    <mergeCell ref="A1139:B1139"/>
    <mergeCell ref="E1143:F1143"/>
    <mergeCell ref="A1144:B1144"/>
    <mergeCell ref="A1129:B1129"/>
    <mergeCell ref="E1132:F1132"/>
    <mergeCell ref="E1133:F1133"/>
    <mergeCell ref="E1134:G1134"/>
    <mergeCell ref="A1135:G1135"/>
    <mergeCell ref="E1121:F1121"/>
    <mergeCell ref="E1122:G1122"/>
    <mergeCell ref="A1123:G1123"/>
    <mergeCell ref="A1124:B1124"/>
    <mergeCell ref="E1128:F1128"/>
    <mergeCell ref="A1112:G1112"/>
    <mergeCell ref="A1113:B1113"/>
    <mergeCell ref="E1116:F1116"/>
    <mergeCell ref="A1117:B1117"/>
    <mergeCell ref="E1120:F1120"/>
    <mergeCell ref="E1105:F1105"/>
    <mergeCell ref="A1106:B1106"/>
    <mergeCell ref="E1109:F1109"/>
    <mergeCell ref="E1110:F1110"/>
    <mergeCell ref="E1111:G1111"/>
    <mergeCell ref="E1098:F1098"/>
    <mergeCell ref="E1099:F1099"/>
    <mergeCell ref="E1100:G1100"/>
    <mergeCell ref="A1101:G1101"/>
    <mergeCell ref="A1102:B1102"/>
    <mergeCell ref="E1090:G1090"/>
    <mergeCell ref="A1091:G1091"/>
    <mergeCell ref="A1092:B1092"/>
    <mergeCell ref="E1094:F1094"/>
    <mergeCell ref="A1095:B1095"/>
    <mergeCell ref="A1082:B1082"/>
    <mergeCell ref="E1085:F1085"/>
    <mergeCell ref="A1086:B1086"/>
    <mergeCell ref="E1088:F1088"/>
    <mergeCell ref="E1089:F1089"/>
    <mergeCell ref="E1073:F1073"/>
    <mergeCell ref="E1074:G1074"/>
    <mergeCell ref="A1075:G1075"/>
    <mergeCell ref="A1076:B1076"/>
    <mergeCell ref="E1081:F1081"/>
    <mergeCell ref="A1065:G1065"/>
    <mergeCell ref="A1066:B1066"/>
    <mergeCell ref="E1068:F1068"/>
    <mergeCell ref="A1069:B1069"/>
    <mergeCell ref="E1072:F1072"/>
    <mergeCell ref="E1059:F1059"/>
    <mergeCell ref="A1060:B1060"/>
    <mergeCell ref="E1062:F1062"/>
    <mergeCell ref="E1063:F1063"/>
    <mergeCell ref="E1064:G1064"/>
    <mergeCell ref="E1052:F1052"/>
    <mergeCell ref="E1053:F1053"/>
    <mergeCell ref="E1054:G1054"/>
    <mergeCell ref="A1055:G1055"/>
    <mergeCell ref="A1056:B1056"/>
    <mergeCell ref="E1043:G1043"/>
    <mergeCell ref="A1044:G1044"/>
    <mergeCell ref="A1045:B1045"/>
    <mergeCell ref="E1048:F1048"/>
    <mergeCell ref="A1049:B1049"/>
    <mergeCell ref="E1037:G1037"/>
    <mergeCell ref="A1038:G1038"/>
    <mergeCell ref="A1039:B1039"/>
    <mergeCell ref="E1041:F1041"/>
    <mergeCell ref="E1042:F1042"/>
    <mergeCell ref="A1029:B1029"/>
    <mergeCell ref="E1031:F1031"/>
    <mergeCell ref="A1032:B1032"/>
    <mergeCell ref="E1035:F1035"/>
    <mergeCell ref="E1036:F1036"/>
    <mergeCell ref="A1022:B1022"/>
    <mergeCell ref="E1025:F1025"/>
    <mergeCell ref="E1026:F1026"/>
    <mergeCell ref="E1027:G1027"/>
    <mergeCell ref="A1028:G1028"/>
    <mergeCell ref="E1015:F1015"/>
    <mergeCell ref="E1016:G1016"/>
    <mergeCell ref="A1017:G1017"/>
    <mergeCell ref="A1018:B1018"/>
    <mergeCell ref="E1021:F1021"/>
    <mergeCell ref="A1006:G1006"/>
    <mergeCell ref="A1007:B1007"/>
    <mergeCell ref="E1010:F1010"/>
    <mergeCell ref="A1011:B1011"/>
    <mergeCell ref="E1014:F1014"/>
    <mergeCell ref="E1000:F1000"/>
    <mergeCell ref="A1001:B1001"/>
    <mergeCell ref="E1003:F1003"/>
    <mergeCell ref="E1004:F1004"/>
    <mergeCell ref="E1005:G1005"/>
    <mergeCell ref="E993:F993"/>
    <mergeCell ref="E994:F994"/>
    <mergeCell ref="E995:G995"/>
    <mergeCell ref="A996:G996"/>
    <mergeCell ref="A997:B997"/>
    <mergeCell ref="E984:G984"/>
    <mergeCell ref="A985:G985"/>
    <mergeCell ref="A986:B986"/>
    <mergeCell ref="E989:F989"/>
    <mergeCell ref="A990:B990"/>
    <mergeCell ref="A976:B976"/>
    <mergeCell ref="E978:F978"/>
    <mergeCell ref="A979:B979"/>
    <mergeCell ref="E982:F982"/>
    <mergeCell ref="E983:F983"/>
    <mergeCell ref="A969:B969"/>
    <mergeCell ref="E972:F972"/>
    <mergeCell ref="E973:F973"/>
    <mergeCell ref="E974:G974"/>
    <mergeCell ref="A975:G975"/>
    <mergeCell ref="E962:F962"/>
    <mergeCell ref="E963:G963"/>
    <mergeCell ref="A964:G964"/>
    <mergeCell ref="A965:B965"/>
    <mergeCell ref="E968:F968"/>
    <mergeCell ref="A953:G953"/>
    <mergeCell ref="A954:B954"/>
    <mergeCell ref="E957:F957"/>
    <mergeCell ref="A958:B958"/>
    <mergeCell ref="E961:F961"/>
    <mergeCell ref="E946:F946"/>
    <mergeCell ref="A947:B947"/>
    <mergeCell ref="E950:F950"/>
    <mergeCell ref="E951:F951"/>
    <mergeCell ref="E952:G952"/>
    <mergeCell ref="E938:F938"/>
    <mergeCell ref="E939:F939"/>
    <mergeCell ref="E940:G940"/>
    <mergeCell ref="A941:G941"/>
    <mergeCell ref="A942:B942"/>
    <mergeCell ref="A926:B926"/>
    <mergeCell ref="E931:F931"/>
    <mergeCell ref="A932:B932"/>
    <mergeCell ref="E935:F935"/>
    <mergeCell ref="A936:B936"/>
    <mergeCell ref="A919:B919"/>
    <mergeCell ref="E922:F922"/>
    <mergeCell ref="E923:F923"/>
    <mergeCell ref="E924:G924"/>
    <mergeCell ref="A925:G925"/>
    <mergeCell ref="E910:F910"/>
    <mergeCell ref="E911:G911"/>
    <mergeCell ref="A912:G912"/>
    <mergeCell ref="A913:B913"/>
    <mergeCell ref="E918:F918"/>
    <mergeCell ref="A899:G899"/>
    <mergeCell ref="A900:B900"/>
    <mergeCell ref="E905:F905"/>
    <mergeCell ref="A906:B906"/>
    <mergeCell ref="E909:F909"/>
    <mergeCell ref="E892:F892"/>
    <mergeCell ref="A893:B893"/>
    <mergeCell ref="E896:F896"/>
    <mergeCell ref="E897:F897"/>
    <mergeCell ref="E898:G898"/>
    <mergeCell ref="E884:F884"/>
    <mergeCell ref="E885:F885"/>
    <mergeCell ref="E886:G886"/>
    <mergeCell ref="A887:G887"/>
    <mergeCell ref="A888:B888"/>
    <mergeCell ref="E874:G874"/>
    <mergeCell ref="A875:G875"/>
    <mergeCell ref="A876:B876"/>
    <mergeCell ref="E880:F880"/>
    <mergeCell ref="A881:B881"/>
    <mergeCell ref="A865:B865"/>
    <mergeCell ref="E867:F867"/>
    <mergeCell ref="A868:B868"/>
    <mergeCell ref="E872:F872"/>
    <mergeCell ref="E873:F873"/>
    <mergeCell ref="A858:B858"/>
    <mergeCell ref="E861:F861"/>
    <mergeCell ref="E862:F862"/>
    <mergeCell ref="E863:G863"/>
    <mergeCell ref="A864:G864"/>
    <mergeCell ref="E849:F849"/>
    <mergeCell ref="E850:G850"/>
    <mergeCell ref="A851:G851"/>
    <mergeCell ref="A852:B852"/>
    <mergeCell ref="E857:F857"/>
    <mergeCell ref="A838:G838"/>
    <mergeCell ref="A839:B839"/>
    <mergeCell ref="E844:F844"/>
    <mergeCell ref="A845:B845"/>
    <mergeCell ref="E848:F848"/>
    <mergeCell ref="E831:F831"/>
    <mergeCell ref="A832:B832"/>
    <mergeCell ref="E835:F835"/>
    <mergeCell ref="E836:F836"/>
    <mergeCell ref="E837:G837"/>
    <mergeCell ref="E822:F822"/>
    <mergeCell ref="E823:F823"/>
    <mergeCell ref="E824:G824"/>
    <mergeCell ref="A825:G825"/>
    <mergeCell ref="A826:B826"/>
    <mergeCell ref="E811:G811"/>
    <mergeCell ref="A812:G812"/>
    <mergeCell ref="A813:B813"/>
    <mergeCell ref="E818:F818"/>
    <mergeCell ref="A819:B819"/>
    <mergeCell ref="A803:B803"/>
    <mergeCell ref="E806:F806"/>
    <mergeCell ref="A807:B807"/>
    <mergeCell ref="E809:F809"/>
    <mergeCell ref="E810:F810"/>
    <mergeCell ref="A796:B796"/>
    <mergeCell ref="E799:F799"/>
    <mergeCell ref="E800:F800"/>
    <mergeCell ref="E801:G801"/>
    <mergeCell ref="A802:G802"/>
    <mergeCell ref="E790:F790"/>
    <mergeCell ref="E791:G791"/>
    <mergeCell ref="A792:G792"/>
    <mergeCell ref="A793:B793"/>
    <mergeCell ref="E795:F795"/>
    <mergeCell ref="E783:F783"/>
    <mergeCell ref="A784:B784"/>
    <mergeCell ref="E786:F786"/>
    <mergeCell ref="A787:B787"/>
    <mergeCell ref="E789:F789"/>
    <mergeCell ref="E777:F777"/>
    <mergeCell ref="E778:F778"/>
    <mergeCell ref="E779:G779"/>
    <mergeCell ref="A780:G780"/>
    <mergeCell ref="A781:B781"/>
    <mergeCell ref="E768:G768"/>
    <mergeCell ref="A769:G769"/>
    <mergeCell ref="A770:B770"/>
    <mergeCell ref="E773:F773"/>
    <mergeCell ref="A774:B774"/>
    <mergeCell ref="A759:B759"/>
    <mergeCell ref="E762:F762"/>
    <mergeCell ref="A763:B763"/>
    <mergeCell ref="E766:F766"/>
    <mergeCell ref="E767:F767"/>
    <mergeCell ref="A752:B752"/>
    <mergeCell ref="E755:F755"/>
    <mergeCell ref="E756:F756"/>
    <mergeCell ref="E757:G757"/>
    <mergeCell ref="A758:G758"/>
    <mergeCell ref="E745:F745"/>
    <mergeCell ref="E746:G746"/>
    <mergeCell ref="A747:G747"/>
    <mergeCell ref="A748:B748"/>
    <mergeCell ref="E751:F751"/>
    <mergeCell ref="A737:G737"/>
    <mergeCell ref="A738:B738"/>
    <mergeCell ref="E741:F741"/>
    <mergeCell ref="A742:B742"/>
    <mergeCell ref="E744:F744"/>
    <mergeCell ref="E730:F730"/>
    <mergeCell ref="A731:B731"/>
    <mergeCell ref="E734:F734"/>
    <mergeCell ref="E735:F735"/>
    <mergeCell ref="E736:G736"/>
    <mergeCell ref="E723:F723"/>
    <mergeCell ref="E724:F724"/>
    <mergeCell ref="E725:G725"/>
    <mergeCell ref="A726:G726"/>
    <mergeCell ref="A727:B727"/>
    <mergeCell ref="A713:B713"/>
    <mergeCell ref="E716:F716"/>
    <mergeCell ref="A717:B717"/>
    <mergeCell ref="E720:F720"/>
    <mergeCell ref="A721:B721"/>
    <mergeCell ref="A707:B707"/>
    <mergeCell ref="E709:F709"/>
    <mergeCell ref="E710:F710"/>
    <mergeCell ref="E711:G711"/>
    <mergeCell ref="A712:G712"/>
    <mergeCell ref="E700:F700"/>
    <mergeCell ref="E701:G701"/>
    <mergeCell ref="A702:G702"/>
    <mergeCell ref="A703:B703"/>
    <mergeCell ref="E706:F706"/>
    <mergeCell ref="A691:G691"/>
    <mergeCell ref="A692:B692"/>
    <mergeCell ref="E695:F695"/>
    <mergeCell ref="A696:B696"/>
    <mergeCell ref="E699:F699"/>
    <mergeCell ref="E684:F684"/>
    <mergeCell ref="A685:B685"/>
    <mergeCell ref="E688:F688"/>
    <mergeCell ref="E689:F689"/>
    <mergeCell ref="E690:G690"/>
    <mergeCell ref="E676:F676"/>
    <mergeCell ref="E677:F677"/>
    <mergeCell ref="E678:G678"/>
    <mergeCell ref="A679:G679"/>
    <mergeCell ref="A680:B680"/>
    <mergeCell ref="E666:G666"/>
    <mergeCell ref="A667:G667"/>
    <mergeCell ref="A668:B668"/>
    <mergeCell ref="E672:F672"/>
    <mergeCell ref="A673:B673"/>
    <mergeCell ref="A656:B656"/>
    <mergeCell ref="E660:F660"/>
    <mergeCell ref="A661:B661"/>
    <mergeCell ref="E664:F664"/>
    <mergeCell ref="E665:F665"/>
    <mergeCell ref="A649:B649"/>
    <mergeCell ref="E652:F652"/>
    <mergeCell ref="E653:F653"/>
    <mergeCell ref="E654:G654"/>
    <mergeCell ref="A655:G655"/>
    <mergeCell ref="E641:F641"/>
    <mergeCell ref="E642:G642"/>
    <mergeCell ref="A643:G643"/>
    <mergeCell ref="A644:B644"/>
    <mergeCell ref="E648:F648"/>
    <mergeCell ref="A633:G633"/>
    <mergeCell ref="A634:B634"/>
    <mergeCell ref="E636:F636"/>
    <mergeCell ref="A637:B637"/>
    <mergeCell ref="E640:F640"/>
    <mergeCell ref="E626:F626"/>
    <mergeCell ref="A627:B627"/>
    <mergeCell ref="E630:F630"/>
    <mergeCell ref="E631:F631"/>
    <mergeCell ref="E632:G632"/>
    <mergeCell ref="E620:F620"/>
    <mergeCell ref="E621:F621"/>
    <mergeCell ref="E622:G622"/>
    <mergeCell ref="A623:G623"/>
    <mergeCell ref="A624:B624"/>
    <mergeCell ref="A606:B606"/>
    <mergeCell ref="E609:F609"/>
    <mergeCell ref="A610:B610"/>
    <mergeCell ref="E616:F616"/>
    <mergeCell ref="A617:B617"/>
    <mergeCell ref="A599:B599"/>
    <mergeCell ref="E602:F602"/>
    <mergeCell ref="E603:F603"/>
    <mergeCell ref="E604:G604"/>
    <mergeCell ref="A605:G605"/>
    <mergeCell ref="A587:G587"/>
    <mergeCell ref="A588:B588"/>
    <mergeCell ref="E591:F591"/>
    <mergeCell ref="A592:B592"/>
    <mergeCell ref="E598:F598"/>
    <mergeCell ref="E580:F580"/>
    <mergeCell ref="A581:B581"/>
    <mergeCell ref="E584:F584"/>
    <mergeCell ref="E585:F585"/>
    <mergeCell ref="E586:G586"/>
    <mergeCell ref="E568:G568"/>
    <mergeCell ref="A569:G569"/>
    <mergeCell ref="A570:B570"/>
    <mergeCell ref="E573:F573"/>
    <mergeCell ref="A574:B574"/>
    <mergeCell ref="A556:B556"/>
    <mergeCell ref="E562:F562"/>
    <mergeCell ref="A563:B563"/>
    <mergeCell ref="E566:F566"/>
    <mergeCell ref="E567:F567"/>
    <mergeCell ref="E549:F549"/>
    <mergeCell ref="E550:G550"/>
    <mergeCell ref="A551:G551"/>
    <mergeCell ref="A552:B552"/>
    <mergeCell ref="E555:F555"/>
    <mergeCell ref="A540:G540"/>
    <mergeCell ref="A541:B541"/>
    <mergeCell ref="E544:F544"/>
    <mergeCell ref="A545:B545"/>
    <mergeCell ref="E548:F548"/>
    <mergeCell ref="E533:F533"/>
    <mergeCell ref="A534:B534"/>
    <mergeCell ref="E537:F537"/>
    <mergeCell ref="E538:F538"/>
    <mergeCell ref="E539:G539"/>
    <mergeCell ref="E527:F527"/>
    <mergeCell ref="E528:F528"/>
    <mergeCell ref="E529:G529"/>
    <mergeCell ref="A530:G530"/>
    <mergeCell ref="A531:B531"/>
    <mergeCell ref="E519:G519"/>
    <mergeCell ref="A520:G520"/>
    <mergeCell ref="A521:B521"/>
    <mergeCell ref="E523:F523"/>
    <mergeCell ref="A524:B524"/>
    <mergeCell ref="A511:B511"/>
    <mergeCell ref="E513:F513"/>
    <mergeCell ref="A514:B514"/>
    <mergeCell ref="E517:F517"/>
    <mergeCell ref="E518:F518"/>
    <mergeCell ref="A505:B505"/>
    <mergeCell ref="E507:F507"/>
    <mergeCell ref="E508:F508"/>
    <mergeCell ref="E509:G509"/>
    <mergeCell ref="A510:G510"/>
    <mergeCell ref="E498:F498"/>
    <mergeCell ref="E499:G499"/>
    <mergeCell ref="A500:G500"/>
    <mergeCell ref="A501:B501"/>
    <mergeCell ref="E504:F504"/>
    <mergeCell ref="E488:F488"/>
    <mergeCell ref="A489:B489"/>
    <mergeCell ref="E493:F493"/>
    <mergeCell ref="A494:B494"/>
    <mergeCell ref="E497:F497"/>
    <mergeCell ref="E479:G479"/>
    <mergeCell ref="A480:G480"/>
    <mergeCell ref="A481:B481"/>
    <mergeCell ref="E483:F483"/>
    <mergeCell ref="A484:B484"/>
    <mergeCell ref="A469:B469"/>
    <mergeCell ref="E473:F473"/>
    <mergeCell ref="A474:B474"/>
    <mergeCell ref="E477:F477"/>
    <mergeCell ref="E478:F478"/>
    <mergeCell ref="A459:G459"/>
    <mergeCell ref="A460:B460"/>
    <mergeCell ref="E462:F462"/>
    <mergeCell ref="A463:B463"/>
    <mergeCell ref="E468:F468"/>
    <mergeCell ref="E452:F452"/>
    <mergeCell ref="A453:B453"/>
    <mergeCell ref="E456:F456"/>
    <mergeCell ref="E457:F457"/>
    <mergeCell ref="E458:G458"/>
    <mergeCell ref="A439:B439"/>
    <mergeCell ref="E441:F441"/>
    <mergeCell ref="A442:B442"/>
    <mergeCell ref="E447:F447"/>
    <mergeCell ref="A448:B448"/>
    <mergeCell ref="A433:B433"/>
    <mergeCell ref="E435:F435"/>
    <mergeCell ref="E436:F436"/>
    <mergeCell ref="E437:G437"/>
    <mergeCell ref="A438:G438"/>
    <mergeCell ref="A426:B426"/>
    <mergeCell ref="E429:F429"/>
    <mergeCell ref="E430:F430"/>
    <mergeCell ref="E431:G431"/>
    <mergeCell ref="A432:G432"/>
    <mergeCell ref="E419:F419"/>
    <mergeCell ref="E420:G420"/>
    <mergeCell ref="A421:G421"/>
    <mergeCell ref="A422:B422"/>
    <mergeCell ref="E425:F425"/>
    <mergeCell ref="A409:G409"/>
    <mergeCell ref="A410:B410"/>
    <mergeCell ref="E414:F414"/>
    <mergeCell ref="A415:B415"/>
    <mergeCell ref="E418:F418"/>
    <mergeCell ref="E402:F402"/>
    <mergeCell ref="A403:B403"/>
    <mergeCell ref="E406:F406"/>
    <mergeCell ref="E407:F407"/>
    <mergeCell ref="E408:G408"/>
    <mergeCell ref="E394:F394"/>
    <mergeCell ref="E395:F395"/>
    <mergeCell ref="E396:G396"/>
    <mergeCell ref="A397:G397"/>
    <mergeCell ref="A398:B398"/>
    <mergeCell ref="E384:G384"/>
    <mergeCell ref="A385:G385"/>
    <mergeCell ref="A386:B386"/>
    <mergeCell ref="E390:F390"/>
    <mergeCell ref="A391:B391"/>
    <mergeCell ref="A374:B374"/>
    <mergeCell ref="E378:F378"/>
    <mergeCell ref="A379:B379"/>
    <mergeCell ref="E382:F382"/>
    <mergeCell ref="E383:F383"/>
    <mergeCell ref="A367:B367"/>
    <mergeCell ref="E370:F370"/>
    <mergeCell ref="E371:F371"/>
    <mergeCell ref="E372:G372"/>
    <mergeCell ref="A373:G373"/>
    <mergeCell ref="E359:F359"/>
    <mergeCell ref="E360:G360"/>
    <mergeCell ref="A361:G361"/>
    <mergeCell ref="A362:B362"/>
    <mergeCell ref="E366:F366"/>
    <mergeCell ref="A349:G349"/>
    <mergeCell ref="A350:B350"/>
    <mergeCell ref="E354:F354"/>
    <mergeCell ref="A355:B355"/>
    <mergeCell ref="E358:F358"/>
    <mergeCell ref="E342:F342"/>
    <mergeCell ref="A343:B343"/>
    <mergeCell ref="E346:F346"/>
    <mergeCell ref="E347:F347"/>
    <mergeCell ref="E348:G348"/>
    <mergeCell ref="E334:F334"/>
    <mergeCell ref="E335:F335"/>
    <mergeCell ref="E336:G336"/>
    <mergeCell ref="A337:G337"/>
    <mergeCell ref="A338:B338"/>
    <mergeCell ref="E324:G324"/>
    <mergeCell ref="A325:G325"/>
    <mergeCell ref="A326:B326"/>
    <mergeCell ref="E330:F330"/>
    <mergeCell ref="A331:B331"/>
    <mergeCell ref="A314:B314"/>
    <mergeCell ref="E318:F318"/>
    <mergeCell ref="A319:B319"/>
    <mergeCell ref="E322:F322"/>
    <mergeCell ref="E323:F323"/>
    <mergeCell ref="A307:B307"/>
    <mergeCell ref="E310:F310"/>
    <mergeCell ref="E311:F311"/>
    <mergeCell ref="E312:G312"/>
    <mergeCell ref="A313:G313"/>
    <mergeCell ref="E299:F299"/>
    <mergeCell ref="E300:G300"/>
    <mergeCell ref="A301:G301"/>
    <mergeCell ref="A302:B302"/>
    <mergeCell ref="E306:F306"/>
    <mergeCell ref="A289:G289"/>
    <mergeCell ref="A290:B290"/>
    <mergeCell ref="E294:F294"/>
    <mergeCell ref="A295:B295"/>
    <mergeCell ref="E298:F298"/>
    <mergeCell ref="E282:F282"/>
    <mergeCell ref="A283:B283"/>
    <mergeCell ref="E286:F286"/>
    <mergeCell ref="E287:F287"/>
    <mergeCell ref="E288:G288"/>
    <mergeCell ref="E274:F274"/>
    <mergeCell ref="E275:F275"/>
    <mergeCell ref="E276:G276"/>
    <mergeCell ref="A277:G277"/>
    <mergeCell ref="A278:B278"/>
    <mergeCell ref="E264:G264"/>
    <mergeCell ref="A265:G265"/>
    <mergeCell ref="A266:B266"/>
    <mergeCell ref="E270:F270"/>
    <mergeCell ref="A271:B271"/>
    <mergeCell ref="A254:B254"/>
    <mergeCell ref="E258:F258"/>
    <mergeCell ref="A259:B259"/>
    <mergeCell ref="E262:F262"/>
    <mergeCell ref="E263:F263"/>
    <mergeCell ref="A247:B247"/>
    <mergeCell ref="E250:F250"/>
    <mergeCell ref="E251:F251"/>
    <mergeCell ref="E252:G252"/>
    <mergeCell ref="A253:G253"/>
    <mergeCell ref="E238:F238"/>
    <mergeCell ref="E239:G239"/>
    <mergeCell ref="A240:G240"/>
    <mergeCell ref="A241:B241"/>
    <mergeCell ref="E246:F246"/>
    <mergeCell ref="A227:G227"/>
    <mergeCell ref="A228:B228"/>
    <mergeCell ref="E233:F233"/>
    <mergeCell ref="A234:B234"/>
    <mergeCell ref="E237:F237"/>
    <mergeCell ref="E220:F220"/>
    <mergeCell ref="A221:B221"/>
    <mergeCell ref="E224:F224"/>
    <mergeCell ref="E225:F225"/>
    <mergeCell ref="E226:G226"/>
    <mergeCell ref="E211:F211"/>
    <mergeCell ref="E212:F212"/>
    <mergeCell ref="E213:G213"/>
    <mergeCell ref="A214:G214"/>
    <mergeCell ref="A215:B215"/>
    <mergeCell ref="E200:G200"/>
    <mergeCell ref="A201:G201"/>
    <mergeCell ref="A202:B202"/>
    <mergeCell ref="E207:F207"/>
    <mergeCell ref="A208:B208"/>
    <mergeCell ref="A190:B190"/>
    <mergeCell ref="E194:F194"/>
    <mergeCell ref="A195:B195"/>
    <mergeCell ref="E198:F198"/>
    <mergeCell ref="E199:F199"/>
    <mergeCell ref="A183:B183"/>
    <mergeCell ref="E186:F186"/>
    <mergeCell ref="E187:F187"/>
    <mergeCell ref="E188:G188"/>
    <mergeCell ref="A189:G189"/>
    <mergeCell ref="E177:F177"/>
    <mergeCell ref="E178:G178"/>
    <mergeCell ref="A179:G179"/>
    <mergeCell ref="A180:B180"/>
    <mergeCell ref="E182:F182"/>
    <mergeCell ref="A167:G167"/>
    <mergeCell ref="A168:B168"/>
    <mergeCell ref="E172:F172"/>
    <mergeCell ref="A173:B173"/>
    <mergeCell ref="E176:F176"/>
    <mergeCell ref="A158:G158"/>
    <mergeCell ref="A159:B159"/>
    <mergeCell ref="E164:F164"/>
    <mergeCell ref="E165:F165"/>
    <mergeCell ref="E166:G166"/>
    <mergeCell ref="A149:G149"/>
    <mergeCell ref="A150:B150"/>
    <mergeCell ref="E155:F155"/>
    <mergeCell ref="E156:F156"/>
    <mergeCell ref="E157:G157"/>
    <mergeCell ref="A140:G140"/>
    <mergeCell ref="A141:B141"/>
    <mergeCell ref="E146:F146"/>
    <mergeCell ref="E147:F147"/>
    <mergeCell ref="E148:G148"/>
    <mergeCell ref="A131:G131"/>
    <mergeCell ref="A132:B132"/>
    <mergeCell ref="E137:F137"/>
    <mergeCell ref="E138:F138"/>
    <mergeCell ref="E139:G139"/>
    <mergeCell ref="A122:G122"/>
    <mergeCell ref="A123:B123"/>
    <mergeCell ref="E128:F128"/>
    <mergeCell ref="E129:F129"/>
    <mergeCell ref="E130:G130"/>
    <mergeCell ref="A113:G113"/>
    <mergeCell ref="A114:B114"/>
    <mergeCell ref="E119:F119"/>
    <mergeCell ref="E120:F120"/>
    <mergeCell ref="E121:G121"/>
    <mergeCell ref="E106:F106"/>
    <mergeCell ref="A107:B107"/>
    <mergeCell ref="E110:F110"/>
    <mergeCell ref="E111:F111"/>
    <mergeCell ref="E112:G112"/>
    <mergeCell ref="E96:F96"/>
    <mergeCell ref="E97:F97"/>
    <mergeCell ref="E98:G98"/>
    <mergeCell ref="A99:G99"/>
    <mergeCell ref="A100:B100"/>
    <mergeCell ref="A80:B80"/>
    <mergeCell ref="E88:F88"/>
    <mergeCell ref="A89:B89"/>
    <mergeCell ref="E93:F93"/>
    <mergeCell ref="A94:B94"/>
    <mergeCell ref="E73:F73"/>
    <mergeCell ref="E74:G74"/>
    <mergeCell ref="A75:G75"/>
    <mergeCell ref="A76:B76"/>
    <mergeCell ref="E79:F79"/>
    <mergeCell ref="E63:F63"/>
    <mergeCell ref="E64:G64"/>
    <mergeCell ref="A65:G65"/>
    <mergeCell ref="A66:B66"/>
    <mergeCell ref="E72:F72"/>
    <mergeCell ref="A55:G55"/>
    <mergeCell ref="A56:B56"/>
    <mergeCell ref="E58:F58"/>
    <mergeCell ref="A59:B59"/>
    <mergeCell ref="E62:F62"/>
    <mergeCell ref="E48:F48"/>
    <mergeCell ref="A49:B49"/>
    <mergeCell ref="E52:F52"/>
    <mergeCell ref="E53:F53"/>
    <mergeCell ref="E54:G54"/>
    <mergeCell ref="E43:F43"/>
    <mergeCell ref="E44:G44"/>
    <mergeCell ref="A45:G45"/>
    <mergeCell ref="A46:B46"/>
    <mergeCell ref="E34:G34"/>
    <mergeCell ref="A35:G35"/>
    <mergeCell ref="A36:B36"/>
    <mergeCell ref="E38:F38"/>
    <mergeCell ref="A39:B39"/>
    <mergeCell ref="A24:B24"/>
    <mergeCell ref="E29:F29"/>
    <mergeCell ref="A30:B30"/>
    <mergeCell ref="E32:F32"/>
    <mergeCell ref="E33:F33"/>
    <mergeCell ref="A13:G13"/>
    <mergeCell ref="A14:B14"/>
    <mergeCell ref="E23:F23"/>
    <mergeCell ref="E42:F42"/>
  </mergeCells>
  <pageMargins left="0" right="0" top="0" bottom="0" header="0" footer="0"/>
  <pageSetup scale="85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27</vt:i4>
      </vt:variant>
      <vt:variant>
        <vt:lpstr>Intervalos Nomeados</vt:lpstr>
      </vt:variant>
      <vt:variant>
        <vt:i4>1</vt:i4>
      </vt:variant>
    </vt:vector>
  </HeadingPairs>
  <TitlesOfParts>
    <vt:vector size="28" baseType="lpstr">
      <vt:lpstr>AC</vt:lpstr>
      <vt:lpstr>AL</vt:lpstr>
      <vt:lpstr>AM</vt:lpstr>
      <vt:lpstr>AP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  <vt:lpstr>MG!Area_de_impressao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2025-10-07T11:43:32Z</dcterms:modified>
</cp:coreProperties>
</file>